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grafikas" sheetId="1" r:id="rId1"/>
    <sheet name="5 priedas" sheetId="2" r:id="rId2"/>
  </sheets>
  <definedNames>
    <definedName name="_xlnm.Print_Area" localSheetId="1">'5 priedas'!$A$1:$J$100</definedName>
    <definedName name="_xlnm.Print_Area" localSheetId="0">'grafikas'!$A$1:$Q$19</definedName>
    <definedName name="_xlnm.Print_Titles" localSheetId="1">'5 priedas'!$23:$23</definedName>
    <definedName name="_xlnm.Print_Titles" localSheetId="0">'grafikas'!$3:$5</definedName>
  </definedNames>
  <calcPr fullCalcOnLoad="1"/>
</workbook>
</file>

<file path=xl/sharedStrings.xml><?xml version="1.0" encoding="utf-8"?>
<sst xmlns="http://schemas.openxmlformats.org/spreadsheetml/2006/main" count="299" uniqueCount="155">
  <si>
    <t>Pavadinimas</t>
  </si>
  <si>
    <t>Faktinio įvykdymo data (metai)</t>
  </si>
  <si>
    <t>Planuotas finansavimas ir finansavimo šaltinis (-iai)</t>
  </si>
  <si>
    <t>Panaudotas finansavimas ir finansavimo šaltinis (-iai)</t>
  </si>
  <si>
    <t>Rodiklis, metai</t>
  </si>
  <si>
    <t>Siektina reikšmė</t>
  </si>
  <si>
    <t>Pasiekta reikšmė</t>
  </si>
  <si>
    <t>Jeigu baigti įgyvendinti visi tikslo uždaviniai, vėliausia uždavinio įgyvendinimo data</t>
  </si>
  <si>
    <t>X</t>
  </si>
  <si>
    <t>Savivaldybės biudžeto lėšos</t>
  </si>
  <si>
    <t>Valstybės biudžeto lėšos</t>
  </si>
  <si>
    <t>Kitos viešosios lėšos</t>
  </si>
  <si>
    <t>Privačios lėšos</t>
  </si>
  <si>
    <t>ES lėšos</t>
  </si>
  <si>
    <t>Įvykdymo terminas (pradžia ir pabaiga) 
(metai)</t>
  </si>
  <si>
    <t>Komentarai ir paaiškinimai, informacija apie uždavinių ar veiksmų neįvykdymą, siektinų  rodiklių reikšmių nepasiekimą lėmusias priežastis</t>
  </si>
  <si>
    <t>Pabaigos požymis (faktas, liudijantis, kad veiksmas įgyvendintas)</t>
  </si>
  <si>
    <t>Planuotas ir panaudotas finansavimas pagal šaltinius</t>
  </si>
  <si>
    <t>INTEGRUOTOS TERITORIJŲ VYSTYMO PROGRAMOS ĮGYVENDINIMO ATASKAITA</t>
  </si>
  <si>
    <t>I SKYRIUS</t>
  </si>
  <si>
    <t>SITUACIJOS ANALIZĖJE NAGRINĖTŲ IR SSGG LENTELĖJE NURODYTŲ VEIKSNIŲ POKYČIAI</t>
  </si>
  <si>
    <t>1. Situacijos analizėje nagrinėtų ir SSGG lentelėje nurodytų veiksnių pokyčių įvertinimas praėjusiais metais*.</t>
  </si>
  <si>
    <t>2. Situacijos analizėje nagrinėtų ir SSGG lentelėje nurodytų veiksnių pokyčių įvertinimas nuo programos įgyvendinimo pradžios*.</t>
  </si>
  <si>
    <t xml:space="preserve">*Nurodoma, jei pasikeitė ar išnyko identifikuotos silpnybės (problemos), stiprybės, galimybės ar grėsmės, ar atsirado naujų, programoje neįvertintų teritorijos vystymui svarbių veiksnių (apimtis iki 2 psl.). </t>
  </si>
  <si>
    <t>II SKYRIUS</t>
  </si>
  <si>
    <t>INFORMACIJA APIE PROGRAMOS ĮGYVENDINIMĄ</t>
  </si>
  <si>
    <t>Integruotų teritorijų vystymo programų rengimo ir įgyvendinimo gairių
5 priedas</t>
  </si>
  <si>
    <t>PASIŪLYMAI DĖL PROGRAMOS PAKEITIMO</t>
  </si>
  <si>
    <t>3. Siūlant keisti programą turi būti pateikta:</t>
  </si>
  <si>
    <t>3.1. poreikį keisti programą pagrindžianti informacija:</t>
  </si>
  <si>
    <t>3.1.1. pakartotinai atliktos programos įgyvendinimo teritorijos vystymo tikslų ir (arba) uždavinių ir priemonių alternatyvų įvertinimo išvada ir pridėtas tikslo alternatyvų ir (arba) uždavinio alternatyvų įvertinimas, atliktas pagal gairių 6 priedo metodines rekomendacijas, arba;</t>
  </si>
  <si>
    <t>3.1.2. informacija apie aplinkybes, dėl kurių iškyla grėsmė neįvykdyti programoje nustatytų tikslų ir uždavinių ir pasiūlymai dėl programos pakeitimų, leidžiančių šios grėsmės išvengti ar sumažinti jos poveikį, arba;</t>
  </si>
  <si>
    <t xml:space="preserve">3.1.3. informacija apie sutaupytas lėšas ar atsiradusiais iš anksto nesuplanuotas išlaidas, dėl kurių atsirado poreikis patikslinti programą, arba; </t>
  </si>
  <si>
    <t>3.1.4. kita svarbi informacija, pagrindžianti reikalingus programos pakeitimus;</t>
  </si>
  <si>
    <t>3.2. siūlomos keisti programos dalies lyginamasis variantas.</t>
  </si>
  <si>
    <t>Pasiūlymai dėl programos pakeitimo</t>
  </si>
  <si>
    <t>Priedai:</t>
  </si>
  <si>
    <t>Siūlomos keisti programos dalies lyginamasis variantas</t>
  </si>
  <si>
    <t>Požymiai</t>
  </si>
  <si>
    <t>Lėšų poreikis ir finansavimo šaltiniai (Eur)</t>
  </si>
  <si>
    <t>Etapai</t>
  </si>
  <si>
    <t>Nr.</t>
  </si>
  <si>
    <t>Pareiškėjas</t>
  </si>
  <si>
    <t>Ministerija</t>
  </si>
  <si>
    <t>Iš viso:</t>
  </si>
  <si>
    <t>Savivaldybės biudžetas</t>
  </si>
  <si>
    <t>Valstybės biudžetas</t>
  </si>
  <si>
    <t>Veiksmo pabaiga (metai)</t>
  </si>
  <si>
    <t>** veiksmo atrankos būdas: R – regionų projektų planavimas, V – valstybės projektų planavimas</t>
  </si>
  <si>
    <t>Veiksmas*</t>
  </si>
  <si>
    <t>R/V**</t>
  </si>
  <si>
    <t>* veiksmas – projektas, įgyvendinamas pagal integruotą teritorijos (-ų) vystymo programą</t>
  </si>
  <si>
    <t>1. Tikslas</t>
  </si>
  <si>
    <t>1.</t>
  </si>
  <si>
    <t>1.1.</t>
  </si>
  <si>
    <t>R</t>
  </si>
  <si>
    <t>Kultūros ministerija</t>
  </si>
  <si>
    <t>2017-2019</t>
  </si>
  <si>
    <t xml:space="preserve">Veiksmai: </t>
  </si>
  <si>
    <t>2014-2023</t>
  </si>
  <si>
    <t>Vidaus reikalų ministerija</t>
  </si>
  <si>
    <t>Komentarai ir paaiškinimai</t>
  </si>
  <si>
    <t>Situacijos analizėje identifikuotos ir nagrinėtos silpnybės (problemos), stiprybės, galimybės ir grėsmės nuo programos įgyvendinimo pradžios nepasikeitė ir neatsirado naujų, programoje neįvertintų teritorijos vystymui svarbių veiksnių.</t>
  </si>
  <si>
    <t>Veiksmų programos įgyvendinimo plano priemonė (Nr.)</t>
  </si>
  <si>
    <t>2019-2020</t>
  </si>
  <si>
    <t>Susisiekimo ministerija</t>
  </si>
  <si>
    <t>Jeigu baigtos įgyvendinti visos uždavinio priemonės, vėliausia priemonės įgyvendinimo data</t>
  </si>
  <si>
    <t xml:space="preserve">PANEVĖŽIO REGIONO </t>
  </si>
  <si>
    <t>Sumažinti nedarbo lygį didinant ekonominį aktyvumą ir gerinant gyvenimo kokybę</t>
  </si>
  <si>
    <t>Rokiškio rajono savivaldybės administracija</t>
  </si>
  <si>
    <t xml:space="preserve">Priemonės „Urbanistinės teritorijos Rokiškio mieste tarp Respublikos–Aušros–Parko–Taikos–
Vilties–P. Širvio–Jaunystės–Panevėžio–
Perkūno–Kauno–J.Basanavičiaus–Ąžuolų–Tyzenhauzų–Pievų–Juodupės–Laisvės g. sutvarkymas ir plėtra, III etapas“ </t>
  </si>
  <si>
    <t xml:space="preserve">Rokiškio rajono savivaldybės Juozo Keliuočio viešosios bibliotekos pastato Rokiškyje, Nepriklausomybės aikštės 16, ir kiemo rekonstravimas bei modernizavimas bei priestato statyba </t>
  </si>
  <si>
    <t xml:space="preserve">Rokiškio miesto Aušros g. (nuo sankirtos su J. Gruodžio g. iki sankirtos su Kauno g.) rekonstravimas </t>
  </si>
  <si>
    <t xml:space="preserve">Sveikatingumo, rekreacijos ir sporto komplekso baseino statyba Rokiškyje </t>
  </si>
  <si>
    <t>2018-2020</t>
  </si>
  <si>
    <t>Pėsčiųjų ir dviračių takų plėtra Rokiškio miesto Vilties ir Aušros g.</t>
  </si>
  <si>
    <r>
      <t xml:space="preserve">Tikslas: </t>
    </r>
    <r>
      <rPr>
        <sz val="10"/>
        <color indexed="8"/>
        <rFont val="Times New Roman"/>
        <family val="1"/>
      </rPr>
      <t>Sumažinti nedarbo lygį didinant ekonominį aktyvumą ir gerinant gyvenimo kokybę</t>
    </r>
  </si>
  <si>
    <t xml:space="preserve">Priemonės „Urbanistinės teritorijos Rokiškio mieste tarp Respublikos–Aušros–Parko–Taikos–
Vilties–P.Širvio–Jaunystės–
Panevėžio–Perkūno–Kauno–J.Basanavičiaus–Ąžuolų–Tyzenhauzų–Pievų–Juodupės–Laisvės g. sutvarkymas ir plėtra, III etapas“ </t>
  </si>
  <si>
    <t>Švietimo ir mokslo ministerija</t>
  </si>
  <si>
    <t>Kūno kultūros ir sporto departamentas prie Lietuvos Respublikos Vyriausybės</t>
  </si>
  <si>
    <t>09.1.3-CPVA-R-725</t>
  </si>
  <si>
    <t>07.1.1-CPVA-R-305</t>
  </si>
  <si>
    <t>06.2.1-TID-R-511</t>
  </si>
  <si>
    <t>04.5.1-TID-R-516</t>
  </si>
  <si>
    <t>07.1.1-CPVA-R-903</t>
  </si>
  <si>
    <t>Rokiškio miesto Kauno ir Perkūno gatvių dalių rekonstravimas</t>
  </si>
  <si>
    <t>Vaikų ir jaunimo neformalaus ugdymosi galimybių plėtra Rokiškio rajone</t>
  </si>
  <si>
    <t>V</t>
  </si>
  <si>
    <t>Rodiklis bus pasiektas pabaigus įgyvendinti projektus</t>
  </si>
  <si>
    <t xml:space="preserve"> Rokiškio miesto Kauno ir Perkūno gatvių dalių rekonstravimas </t>
  </si>
  <si>
    <t>Rezultato rodiklis 1-R-2 Darbingo amžiaus gyventojų dalis nuo gyventojų skaičiaus savivaldybėse, kuriose įgyvendinamos integruotos teritorinės investicijos, procentais.</t>
  </si>
  <si>
    <t>1.1.18v  Veiksmas</t>
  </si>
  <si>
    <t>1.1.23v Veiksmas</t>
  </si>
  <si>
    <t>1.1.22v  Veiksmas</t>
  </si>
  <si>
    <t xml:space="preserve">Vaikų ir jaunimo ugdymosi galimybių plėtra Rokiškio rajone </t>
  </si>
  <si>
    <t xml:space="preserve"> Rokiškio miesto Aušros g. (nuo sankirtos su J. Gruodžio g. iki sankirtos su Kauno g.) rekonstravimas</t>
  </si>
  <si>
    <t>1.1.21v Veiksmas</t>
  </si>
  <si>
    <t>1.1.20v Veiksmas</t>
  </si>
  <si>
    <t>1.1.19v Veiksmas</t>
  </si>
  <si>
    <t>1.1.24v Veiksmas</t>
  </si>
  <si>
    <r>
      <t>2017-</t>
    </r>
    <r>
      <rPr>
        <sz val="10"/>
        <rFont val="Times New Roman"/>
        <family val="1"/>
      </rPr>
      <t>2019</t>
    </r>
  </si>
  <si>
    <t>IŠ VISO:</t>
  </si>
  <si>
    <t>1.1. Uždavinys</t>
  </si>
  <si>
    <r>
      <t xml:space="preserve">Uždavinys: </t>
    </r>
    <r>
      <rPr>
        <sz val="10"/>
        <color indexed="8"/>
        <rFont val="Times New Roman"/>
        <family val="1"/>
      </rPr>
      <t>Vystyti traukos centrus Biržų, Kupiškio, Pasvalio ir Rokiškio miestuose, siekiant skatinti smulkaus ir vidutinio verslo plėtrą bei didinti gyvenamosios aplinkos patrauklumą</t>
    </r>
  </si>
  <si>
    <t>VVystyti traukos centrus Biržų, Kupiškio, Pasvalio ir Rokiškio miestuose, siekiant skatinti smulkaus ir vidutinio verslo plėtrą bei didinti gyvenamosios aplinkos patrauklumą</t>
  </si>
  <si>
    <t>2015-2018</t>
  </si>
  <si>
    <t>Veiksmas baigtas įgyvendinti 2018 m.</t>
  </si>
  <si>
    <t xml:space="preserve">1.1.18v  </t>
  </si>
  <si>
    <t xml:space="preserve">1.1.19v </t>
  </si>
  <si>
    <t>1.1.20v</t>
  </si>
  <si>
    <t xml:space="preserve">Veiksma baigtas įgyvendinti 2018 m. </t>
  </si>
  <si>
    <t>1.1.21v</t>
  </si>
  <si>
    <t>1.1.22v</t>
  </si>
  <si>
    <t>1.1.23v</t>
  </si>
  <si>
    <t>1.1.24v</t>
  </si>
  <si>
    <t>2019 METAI</t>
  </si>
  <si>
    <t>Situacijos analizėje identifikuotos ir nagrinėtos silpnybės (problemos), stiprybės, galimybės ir grėsmės 2019 metais nepasikeitė ir neatsirado naujų, programoje neįvertintų teritorijos vystymui svarbių veiksnių.</t>
  </si>
  <si>
    <r>
      <t xml:space="preserve">Efekto rodiklis: </t>
    </r>
    <r>
      <rPr>
        <sz val="10"/>
        <color indexed="8"/>
        <rFont val="Times New Roman"/>
        <family val="1"/>
      </rPr>
      <t>1-E-1 Vidutinis Biržų, Kupiškio, Pasvalio ir Rokiškio rajonų savivaldybėse registruotas nedarbo lygis lyginant su šalies rodikliu (procentais), 2019 m.</t>
    </r>
  </si>
  <si>
    <t xml:space="preserve">Pasiekta rodiklio reikšmės pateikta Rokiškio r. savivaldybei, nes Vidutinis metinis bedarbių santykis su darbingo amžiaus gyventojais 2019 metais Rokiškio rajone buvo 12,0 proc, o šalyje - 8,4 proc.  </t>
  </si>
  <si>
    <t>142,9</t>
  </si>
  <si>
    <t xml:space="preserve">Pasiekta rodiklio reikšmė pateikiama Rokiškio rajono savivaldybėje 2019 m. </t>
  </si>
  <si>
    <r>
      <t xml:space="preserve">Rezultato rodiklis: </t>
    </r>
    <r>
      <rPr>
        <sz val="10"/>
        <color indexed="8"/>
        <rFont val="Times New Roman"/>
        <family val="1"/>
      </rPr>
      <t>1-R-1 Veikiančių ūkio subjektų, tenkančių 1000- ui gyventojų, skaičius (vnt.), 2019m.</t>
    </r>
  </si>
  <si>
    <r>
      <rPr>
        <b/>
        <sz val="10"/>
        <color indexed="8"/>
        <rFont val="Times New Roman"/>
        <family val="1"/>
      </rPr>
      <t xml:space="preserve">Produkto rodiklis: </t>
    </r>
    <r>
      <rPr>
        <sz val="10"/>
        <color indexed="8"/>
        <rFont val="Times New Roman"/>
        <family val="1"/>
      </rPr>
      <t>1.1-P-1  Sukurtos arba atnaujintos atviros erdvės miestų vietovėse (m</t>
    </r>
    <r>
      <rPr>
        <vertAlign val="superscript"/>
        <sz val="10"/>
        <color indexed="8"/>
        <rFont val="Times New Roman"/>
        <family val="1"/>
      </rPr>
      <t>2</t>
    </r>
    <r>
      <rPr>
        <sz val="10"/>
        <color indexed="8"/>
        <rFont val="Times New Roman"/>
        <family val="1"/>
      </rPr>
      <t>), 2019 m.</t>
    </r>
  </si>
  <si>
    <r>
      <rPr>
        <b/>
        <sz val="10"/>
        <color indexed="8"/>
        <rFont val="Times New Roman"/>
        <family val="1"/>
      </rPr>
      <t>Produkto rodiklis:</t>
    </r>
    <r>
      <rPr>
        <sz val="10"/>
        <color indexed="8"/>
        <rFont val="Times New Roman"/>
        <family val="1"/>
      </rPr>
      <t xml:space="preserve"> 1.1-P-2 Namų ūkių, priskirtų geresnei energijos vartojimo efektyvumo klasei, skaičius, (vnt.), 2019 m.</t>
    </r>
  </si>
  <si>
    <r>
      <rPr>
        <b/>
        <sz val="10"/>
        <color indexed="8"/>
        <rFont val="Times New Roman"/>
        <family val="1"/>
      </rPr>
      <t xml:space="preserve">Produkto rodiklis: </t>
    </r>
    <r>
      <rPr>
        <sz val="10"/>
        <color indexed="8"/>
        <rFont val="Times New Roman"/>
        <family val="1"/>
      </rPr>
      <t xml:space="preserve">1.2-P-3 Numatomo apsilankymų remiamuose kultūros ir gamtos paveldo objektuose bei turistų traukos vietose skaičiaus padidėjimas, apsilankymai per metus, 2019 m. </t>
    </r>
  </si>
  <si>
    <r>
      <rPr>
        <b/>
        <sz val="10"/>
        <color indexed="8"/>
        <rFont val="Times New Roman"/>
        <family val="1"/>
      </rPr>
      <t>Produkto rodiklis:</t>
    </r>
    <r>
      <rPr>
        <sz val="10"/>
        <color indexed="8"/>
        <rFont val="Times New Roman"/>
        <family val="1"/>
      </rPr>
      <t xml:space="preserve"> 1.1-P-4 Švietimo ir kitų švietimo teikėjų įstaigos, kuriose pagal veiksmų programą ERPF lėšomis sukurta ar atnaujinta ne mažiau nei viena edukacinė erdvė (vnt.), 2019 m.</t>
    </r>
  </si>
  <si>
    <r>
      <rPr>
        <b/>
        <sz val="10"/>
        <color indexed="8"/>
        <rFont val="Times New Roman"/>
        <family val="1"/>
      </rPr>
      <t>Produkto rodiklis:</t>
    </r>
    <r>
      <rPr>
        <sz val="10"/>
        <color indexed="8"/>
        <rFont val="Times New Roman"/>
        <family val="1"/>
      </rPr>
      <t xml:space="preserve"> 1.1-P-5 Bendras rekonstruotų arba atnaujintų kelių ilgis (km), 2019 m.</t>
    </r>
  </si>
  <si>
    <r>
      <rPr>
        <b/>
        <sz val="10"/>
        <color indexed="8"/>
        <rFont val="Times New Roman"/>
        <family val="1"/>
      </rPr>
      <t xml:space="preserve">Produkto rodiklis: </t>
    </r>
    <r>
      <rPr>
        <sz val="10"/>
        <color indexed="8"/>
        <rFont val="Times New Roman"/>
        <family val="1"/>
      </rPr>
      <t>1.1-P-6 Įrengtų naujų dviračių ir (ar) pėsčiųjų takų, ir (ar) trasų ilgis (km), 2019 m.</t>
    </r>
  </si>
  <si>
    <r>
      <rPr>
        <b/>
        <sz val="10"/>
        <color indexed="8"/>
        <rFont val="Times New Roman"/>
        <family val="1"/>
      </rPr>
      <t>Produkto rodiklis:</t>
    </r>
    <r>
      <rPr>
        <sz val="10"/>
        <color indexed="8"/>
        <rFont val="Times New Roman"/>
        <family val="1"/>
      </rPr>
      <t xml:space="preserve"> 1.1-P-7 BIVP projektų veiklų dalyviai (įskaitant visas tikslines grupes), skaičius (vnt.), 2019 m.</t>
    </r>
  </si>
  <si>
    <r>
      <rPr>
        <b/>
        <sz val="11"/>
        <color indexed="8"/>
        <rFont val="Calibri"/>
        <family val="2"/>
      </rPr>
      <t>Produkto rodiklis: 1.1-P-8</t>
    </r>
    <r>
      <rPr>
        <sz val="11"/>
        <color theme="1"/>
        <rFont val="Calibri"/>
        <family val="2"/>
      </rPr>
      <t>Pastatyti arba atnaujinti viešieji arba komerciniai pastatai miestų vietovėse, m2 2019 m.</t>
    </r>
  </si>
  <si>
    <t>2016-2019</t>
  </si>
  <si>
    <t>2019 m. panaudota 233 Eur savivaldybės lėšų</t>
  </si>
  <si>
    <t>2019 m. panaudota 233  Eur bendrojo finansavimo lėšų</t>
  </si>
  <si>
    <t>2019 m. panaudota 2639  Eur Es lėšų.</t>
  </si>
  <si>
    <t xml:space="preserve"> 2016-12-14 pasirašyta projekto finansavimo ir administravimo sutartis, veiksmas įgyvendinamas. Centrinė projektų valdymo agentūra 2020-01-13 raštu Nr. 2020/2-241 pritarė projekto “Urbanistinės teritorijos Rokiškio mieste plėtra III etapas“ veiklų įgyvendinimo pratęsimui iki 2020-06-30, todėl siūlomas veiksmo pabaigos datos keitimas. Tęsiamas projekto vykdymas. Per 2019 m. projekto įgyvendinimui pnaudota 3105 Eur.
</t>
  </si>
  <si>
    <t xml:space="preserve">2017-08-29 pasirašyta projekto finansavimo iš ES lėšų sutartis. 2019 m. veiksmo įgyvendinimas buvo tęsiamas. Centrinė projektų valdymo agentūra 2019-11-13 raštu  pritarė projekto veiklų įgyvendinimo pratęsimui iki 2020-04-30, todėl siūlomas veiksmo pabaigos datos keitimas.  2019 m. panaudota189485 Eur lėšų (iš jų: ES lėšos - 65535 Eur; savivaldybės biudžeto lėšos - 123850 Eur) </t>
  </si>
  <si>
    <t xml:space="preserve">Galutinis mokėjimo prašymas pateiktas 2019 m. , veiksmas baigtas įgyvendinti.  Per 2019 m. panaudota 31136 Eur </t>
  </si>
  <si>
    <t>2019 m. panaudota 4670 Eur savivaldybės lėšų.</t>
  </si>
  <si>
    <t xml:space="preserve">2019 m. panaudota 26465 Eur ES lėšų. </t>
  </si>
  <si>
    <t xml:space="preserve"> per 2019 m. panaudota 4235 Eur savivaldybės biudžeto lėšų.</t>
  </si>
  <si>
    <t>Veiksmas pradėta įgyvendinti, 2019-12-13 pateikta paraiška projekto fiannsavimui gauti.</t>
  </si>
  <si>
    <t>22019 m. pateiktas projekto galutinis mokėjimo prašymas, veiksmas baigtas įgyvendinti</t>
  </si>
  <si>
    <t>2019 m. panaudota  53932 Eur savivaldybės lėšų.</t>
  </si>
  <si>
    <t>2019 m. panaudota 305612 Eur ES lėšų.</t>
  </si>
  <si>
    <t>Siūloma atlikti programos 3 priedo neesminius keitimus, susijusius su Rokiškio r. savivaldybės administracijos planuojamais veiksmais, dėl kurių į LR vidaus reikalų ministeriją jau buvo kreiptasi Rokiškio r. savivaldybės administracijos 2020-01-14 raštu Nr. SD-5.17-95:
1.  Pakeisti veiksmo „1.1.18v Veiksmas: Priemonės „Urbanistinės teritorijos Rokiškio mieste tarp Respublikos–Aušros–Parko–Taikos–Vilties–P. Širvio–Jaunystės–Panevėžio–Perkūno–Kauno–J. Basanavičiaus–Ąžuolų–Tyzenhauzų–Pievų–Juodupės–Laisvės g. sutvarkymas ir plėtra, III etapas“ pabaigos datą, vietoj 2019 m. įrašant 2020 m., kadangi Rokiškio r. savivaldybės prašymu Centrinė projektų valdymo agentūra 2020-01-13 raštu Nr. 2020/2-241 pritarė projekto “Urbanistinės teritorijos Rokiškio mieste plėtra III etapas“ veiklų įgyvendinimo pratęsimui iki 2020-06-30.                                                                                                                                                                                                                                                                                                                                                                                  2. P1. Pakeisti veiksmo „1.1.19v Veiksmas: Rokiškio rajono savivaldybės Juozo Keliuočio viešosios bibliotekos pastato Rokiškyje, Nepriklausomybės aikštės 16, ir kiemo rekonstravimas bei modernizavimas bei priestato statyba“ pabaigos datą vietoj 2019 m. įrašant 2020 m., kadangi Rokiškio r. savivaldybės prašymu Centrinė projektų valdymo agentūra 2019-11-13 raštu pritarė projekto „Rokiškio rajono savivaldybės Juozo Keliuočio viešosios bibliotekos pastato Rokiškyje, Nepriklausomybės aikštės 16, ir kiemo rekonstravimas bei modernizavimas bei priestato statyba“ veiklų įgyvendinimo pratęsimui iki 2020-04-30.</t>
  </si>
  <si>
    <t>PANEVĖŽIO REGIONO INTEGRUOTOS TERITORIJŲ VYSTYMO PROGRAMOS VEIKSMŲ ĮGYVENDINIMO GRAFIKAS 2020 M.</t>
  </si>
  <si>
    <t xml:space="preserve">Įtraukimas į projektų sąrašą 2020 m.
(metai/mėnuo) </t>
  </si>
  <si>
    <t xml:space="preserve">Paraiškos pateikimas įgyvendinančiajai institucijai 2020 m. (metai/mėnuo) 
</t>
  </si>
  <si>
    <t xml:space="preserve">Finansavimo sutarties sudarymas 2020 m. (metai/mėnuo) </t>
  </si>
  <si>
    <t xml:space="preserve"> Centrinė projektų valdymo agentūra 2020-01-13 raštu Nr. 2020/2-241 pritarė projekto “Urbanistinės teritorijos Rokiškio mieste plėtra III etapas“ veiklų įgyvendinimo pratęsimui iki 2020-06-30, todėl siūlomas veiksmo pabaigos datos keitimas į 2020 m.</t>
  </si>
  <si>
    <t xml:space="preserve">Centrinė projektų valdymo agentūra 2019-11-13 raštu  pritarė projekto veiklų įgyvendinimo pratęsimui iki 2020-04-30, todėl siūlomas veiksmo pabaigos datos keitimas į 2020 m. </t>
  </si>
  <si>
    <t xml:space="preserve">Veiksma baigtas įgyvendinti 2019 m. </t>
  </si>
  <si>
    <t>x</t>
  </si>
  <si>
    <t>2020/III</t>
  </si>
  <si>
    <t>Finansavimo sutartis pasirašyta 2018.04.20. Veiksmo įgyvendinimas tęsiamas. Centrinės projektų valdymo agentūros 2019-10-08 raštu Nr. 2019/2-6493 pratęstas projekto veiklų įgyvendinimo terminas iki 2020-06-30.  Per 2019 m. veiksmui panaudota 20578 Eur ES lėšų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</si>
</sst>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2]\ ###,000_);[Red]\([$€-2]\ ###,000\)"/>
    <numFmt numFmtId="178" formatCode="0.00000"/>
    <numFmt numFmtId="179" formatCode="yyyy/mm"/>
  </numFmts>
  <fonts count="63">
    <font>
      <sz val="11"/>
      <color theme="1"/>
      <name val="Calibri"/>
      <family val="2"/>
    </font>
    <font>
      <sz val="11"/>
      <color indexed="8"/>
      <name val="Calibri"/>
      <family val="2"/>
    </font>
    <font>
      <b/>
      <sz val="10"/>
      <color indexed="8"/>
      <name val="Times New Roman"/>
      <family val="1"/>
    </font>
    <font>
      <sz val="10"/>
      <color indexed="8"/>
      <name val="Times New Roman"/>
      <family val="1"/>
    </font>
    <font>
      <sz val="10"/>
      <name val="Times New Roman"/>
      <family val="1"/>
    </font>
    <font>
      <vertAlign val="superscript"/>
      <sz val="10"/>
      <color indexed="8"/>
      <name val="Times New Roman"/>
      <family val="1"/>
    </font>
    <font>
      <b/>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sz val="11"/>
      <color indexed="52"/>
      <name val="Calibri"/>
      <family val="2"/>
    </font>
    <font>
      <b/>
      <sz val="11"/>
      <color indexed="9"/>
      <name val="Calibri"/>
      <family val="2"/>
    </font>
    <font>
      <i/>
      <sz val="10"/>
      <color indexed="8"/>
      <name val="Times New Roman"/>
      <family val="1"/>
    </font>
    <font>
      <sz val="11"/>
      <color indexed="8"/>
      <name val="Times New Roman"/>
      <family val="1"/>
    </font>
    <font>
      <i/>
      <sz val="11"/>
      <color indexed="8"/>
      <name val="Times New Roman"/>
      <family val="1"/>
    </font>
    <font>
      <b/>
      <sz val="12"/>
      <color indexed="8"/>
      <name val="Times New Roman"/>
      <family val="1"/>
    </font>
    <font>
      <sz val="10"/>
      <color indexed="8"/>
      <name val="Calibri"/>
      <family val="2"/>
    </font>
    <font>
      <b/>
      <sz val="11"/>
      <color indexed="8"/>
      <name val="Times New Roman"/>
      <family val="1"/>
    </font>
    <font>
      <sz val="10"/>
      <color indexed="10"/>
      <name val="Times New Roman"/>
      <family val="1"/>
    </font>
    <font>
      <u val="single"/>
      <sz val="11"/>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1"/>
      <name val="Times New Roman"/>
      <family val="1"/>
    </font>
    <font>
      <i/>
      <sz val="10"/>
      <color theme="1"/>
      <name val="Times New Roman"/>
      <family val="1"/>
    </font>
    <font>
      <b/>
      <sz val="10"/>
      <color theme="1"/>
      <name val="Times New Roman"/>
      <family val="1"/>
    </font>
    <font>
      <sz val="10"/>
      <color rgb="FF000000"/>
      <name val="Times New Roman"/>
      <family val="1"/>
    </font>
    <font>
      <sz val="11"/>
      <color theme="1"/>
      <name val="Times New Roman"/>
      <family val="1"/>
    </font>
    <font>
      <i/>
      <sz val="11"/>
      <color theme="1"/>
      <name val="Times New Roman"/>
      <family val="1"/>
    </font>
    <font>
      <b/>
      <sz val="12"/>
      <color theme="1"/>
      <name val="Times New Roman"/>
      <family val="1"/>
    </font>
    <font>
      <sz val="10"/>
      <color theme="1"/>
      <name val="Calibri"/>
      <family val="2"/>
    </font>
    <font>
      <b/>
      <sz val="11"/>
      <color theme="1"/>
      <name val="Times New Roman"/>
      <family val="1"/>
    </font>
    <font>
      <b/>
      <sz val="10"/>
      <color rgb="FF000000"/>
      <name val="Times New Roman"/>
      <family val="1"/>
    </font>
    <font>
      <sz val="10"/>
      <color rgb="FFFF0000"/>
      <name val="Times New Roman"/>
      <family val="1"/>
    </font>
    <font>
      <i/>
      <sz val="11"/>
      <color rgb="FF000000"/>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medium"/>
    </border>
    <border>
      <left>
        <color indexed="63"/>
      </left>
      <right style="thin"/>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medium"/>
      <right style="thin"/>
      <top style="thin"/>
      <bottom style="thin"/>
    </border>
    <border>
      <left style="thin"/>
      <right>
        <color indexed="63"/>
      </right>
      <top style="thin"/>
      <bottom style="medium"/>
    </border>
    <border>
      <left style="thin"/>
      <right>
        <color indexed="63"/>
      </right>
      <top>
        <color indexed="63"/>
      </top>
      <bottom style="thin"/>
    </border>
    <border>
      <left style="medium"/>
      <right style="medium"/>
      <top style="thin"/>
      <bottom style="medium"/>
    </border>
    <border>
      <left style="medium"/>
      <right style="medium"/>
      <top style="thin"/>
      <bottom style="thin"/>
    </border>
    <border>
      <left style="medium"/>
      <right style="medium"/>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4" fillId="0" borderId="3" applyNumberFormat="0" applyFill="0" applyAlignment="0" applyProtection="0"/>
    <xf numFmtId="0" fontId="34"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4" applyNumberFormat="0" applyAlignment="0" applyProtection="0"/>
    <xf numFmtId="0" fontId="43"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6" applyNumberFormat="0" applyFon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22" borderId="5"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Font="1" applyAlignment="1">
      <alignment/>
    </xf>
    <xf numFmtId="0" fontId="50" fillId="0" borderId="10" xfId="0" applyFont="1" applyBorder="1" applyAlignment="1">
      <alignment horizontal="center" vertical="top" wrapText="1"/>
    </xf>
    <xf numFmtId="0" fontId="51" fillId="0" borderId="10" xfId="0" applyFont="1" applyBorder="1" applyAlignment="1">
      <alignment horizontal="center" vertical="top" wrapText="1"/>
    </xf>
    <xf numFmtId="0" fontId="52" fillId="0" borderId="10" xfId="0" applyFont="1" applyBorder="1" applyAlignment="1">
      <alignment horizontal="left" vertical="top" wrapText="1"/>
    </xf>
    <xf numFmtId="0" fontId="53" fillId="0" borderId="10" xfId="0" applyFont="1" applyBorder="1" applyAlignment="1">
      <alignment horizontal="left" vertical="top" wrapText="1"/>
    </xf>
    <xf numFmtId="0" fontId="54" fillId="0" borderId="0" xfId="0" applyFont="1" applyAlignment="1">
      <alignment/>
    </xf>
    <xf numFmtId="0" fontId="55" fillId="0" borderId="0" xfId="0" applyFont="1" applyAlignment="1">
      <alignment horizontal="left"/>
    </xf>
    <xf numFmtId="0" fontId="54"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11" xfId="0" applyBorder="1" applyAlignment="1">
      <alignment/>
    </xf>
    <xf numFmtId="0" fontId="56" fillId="0" borderId="0" xfId="0" applyFont="1" applyAlignment="1">
      <alignment vertical="center"/>
    </xf>
    <xf numFmtId="0" fontId="54" fillId="0" borderId="0" xfId="0" applyFont="1" applyAlignment="1">
      <alignment vertical="center"/>
    </xf>
    <xf numFmtId="0" fontId="50" fillId="0" borderId="12" xfId="0" applyFont="1" applyBorder="1" applyAlignment="1">
      <alignment vertical="center" wrapText="1"/>
    </xf>
    <xf numFmtId="0" fontId="50" fillId="0" borderId="13" xfId="0" applyFont="1" applyBorder="1" applyAlignment="1">
      <alignment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7" fillId="0" borderId="0" xfId="0" applyFont="1" applyAlignment="1">
      <alignment/>
    </xf>
    <xf numFmtId="0" fontId="52" fillId="0" borderId="10" xfId="0" applyFont="1" applyBorder="1" applyAlignment="1">
      <alignment horizontal="right" vertical="top" wrapText="1"/>
    </xf>
    <xf numFmtId="0" fontId="51" fillId="0" borderId="15" xfId="0" applyFont="1" applyBorder="1" applyAlignment="1">
      <alignment horizontal="center" vertical="top" wrapText="1"/>
    </xf>
    <xf numFmtId="0" fontId="53" fillId="0" borderId="16" xfId="0" applyFont="1" applyBorder="1" applyAlignment="1">
      <alignment horizontal="left" vertical="top" wrapText="1"/>
    </xf>
    <xf numFmtId="0" fontId="50" fillId="0" borderId="17" xfId="0" applyFont="1" applyBorder="1" applyAlignment="1">
      <alignment horizontal="center" vertical="top" wrapText="1"/>
    </xf>
    <xf numFmtId="0" fontId="50" fillId="0" borderId="18" xfId="0" applyFont="1" applyBorder="1" applyAlignment="1">
      <alignment horizontal="left" wrapText="1"/>
    </xf>
    <xf numFmtId="0" fontId="50" fillId="0" borderId="19" xfId="0" applyFont="1" applyBorder="1" applyAlignment="1">
      <alignment horizontal="center" vertical="center" wrapText="1"/>
    </xf>
    <xf numFmtId="0" fontId="50" fillId="0" borderId="10" xfId="0" applyFont="1" applyBorder="1" applyAlignment="1">
      <alignment horizontal="center" wrapText="1"/>
    </xf>
    <xf numFmtId="0" fontId="50" fillId="0" borderId="20" xfId="0" applyFont="1" applyBorder="1" applyAlignment="1">
      <alignment horizontal="center" wrapText="1"/>
    </xf>
    <xf numFmtId="3" fontId="50" fillId="0" borderId="10" xfId="0" applyNumberFormat="1" applyFont="1" applyBorder="1" applyAlignment="1">
      <alignment wrapText="1"/>
    </xf>
    <xf numFmtId="3" fontId="50" fillId="0" borderId="20" xfId="0" applyNumberFormat="1" applyFont="1" applyBorder="1" applyAlignment="1">
      <alignment wrapText="1"/>
    </xf>
    <xf numFmtId="0" fontId="57" fillId="0" borderId="21" xfId="0" applyFont="1" applyBorder="1" applyAlignment="1">
      <alignment/>
    </xf>
    <xf numFmtId="0" fontId="50" fillId="0" borderId="18" xfId="0" applyFont="1" applyBorder="1" applyAlignment="1">
      <alignment horizontal="center" wrapText="1"/>
    </xf>
    <xf numFmtId="0" fontId="50" fillId="0" borderId="22" xfId="0" applyFont="1" applyBorder="1" applyAlignment="1">
      <alignment horizontal="center" wrapText="1"/>
    </xf>
    <xf numFmtId="0" fontId="50" fillId="0" borderId="23" xfId="0" applyFont="1" applyBorder="1" applyAlignment="1">
      <alignment horizontal="center" wrapText="1"/>
    </xf>
    <xf numFmtId="0" fontId="50" fillId="0" borderId="10" xfId="0" applyFont="1" applyBorder="1" applyAlignment="1">
      <alignment horizontal="center" vertical="top" wrapText="1"/>
    </xf>
    <xf numFmtId="0" fontId="54" fillId="0" borderId="0" xfId="0" applyFont="1" applyAlignment="1">
      <alignment horizontal="left"/>
    </xf>
    <xf numFmtId="3" fontId="50" fillId="0" borderId="10" xfId="0" applyNumberFormat="1" applyFont="1" applyBorder="1" applyAlignment="1">
      <alignment horizontal="right" vertical="top" wrapText="1"/>
    </xf>
    <xf numFmtId="3" fontId="50" fillId="0" borderId="15" xfId="0" applyNumberFormat="1" applyFont="1" applyBorder="1" applyAlignment="1">
      <alignment horizontal="right" vertical="top" wrapText="1"/>
    </xf>
    <xf numFmtId="0" fontId="4" fillId="0" borderId="10" xfId="0" applyFont="1" applyBorder="1" applyAlignment="1">
      <alignment horizontal="center" vertical="top" wrapText="1"/>
    </xf>
    <xf numFmtId="0" fontId="50" fillId="0" borderId="15" xfId="0" applyFont="1" applyBorder="1" applyAlignment="1">
      <alignment horizontal="center" vertical="top" wrapText="1"/>
    </xf>
    <xf numFmtId="0" fontId="52" fillId="0" borderId="24" xfId="0" applyFont="1" applyBorder="1" applyAlignment="1">
      <alignment horizontal="left" vertical="top" wrapText="1"/>
    </xf>
    <xf numFmtId="0" fontId="50" fillId="33" borderId="10" xfId="0" applyFont="1" applyFill="1" applyBorder="1" applyAlignment="1">
      <alignment horizontal="center" vertical="top" wrapText="1"/>
    </xf>
    <xf numFmtId="0" fontId="52" fillId="33" borderId="1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0" fillId="2" borderId="10" xfId="0" applyFont="1" applyFill="1" applyBorder="1" applyAlignment="1">
      <alignment horizontal="center" wrapText="1"/>
    </xf>
    <xf numFmtId="0" fontId="50" fillId="2" borderId="20" xfId="0" applyFont="1" applyFill="1" applyBorder="1" applyAlignment="1">
      <alignment horizontal="center" wrapText="1"/>
    </xf>
    <xf numFmtId="0" fontId="50" fillId="2" borderId="15" xfId="0" applyFont="1" applyFill="1" applyBorder="1" applyAlignment="1">
      <alignment horizontal="center" wrapText="1"/>
    </xf>
    <xf numFmtId="0" fontId="50" fillId="4" borderId="10" xfId="0" applyFont="1" applyFill="1" applyBorder="1" applyAlignment="1">
      <alignment horizontal="center" wrapText="1"/>
    </xf>
    <xf numFmtId="0" fontId="50" fillId="4" borderId="20" xfId="0" applyFont="1" applyFill="1" applyBorder="1" applyAlignment="1">
      <alignment horizontal="center" wrapText="1"/>
    </xf>
    <xf numFmtId="0" fontId="50" fillId="4" borderId="15" xfId="0" applyFont="1" applyFill="1" applyBorder="1" applyAlignment="1">
      <alignment horizontal="center" wrapText="1"/>
    </xf>
    <xf numFmtId="0" fontId="50" fillId="13" borderId="10" xfId="0" applyFont="1" applyFill="1" applyBorder="1" applyAlignment="1">
      <alignment horizontal="center" wrapText="1"/>
    </xf>
    <xf numFmtId="0" fontId="50" fillId="13" borderId="20" xfId="0" applyFont="1" applyFill="1" applyBorder="1" applyAlignment="1">
      <alignment horizontal="center" wrapText="1"/>
    </xf>
    <xf numFmtId="0" fontId="50" fillId="13" borderId="15" xfId="0" applyFont="1" applyFill="1" applyBorder="1" applyAlignment="1">
      <alignment horizontal="center" wrapText="1"/>
    </xf>
    <xf numFmtId="0" fontId="52" fillId="13" borderId="25" xfId="0" applyNumberFormat="1" applyFont="1" applyFill="1" applyBorder="1" applyAlignment="1">
      <alignment horizontal="right" vertical="center" wrapText="1"/>
    </xf>
    <xf numFmtId="0" fontId="52" fillId="4" borderId="25" xfId="0" applyNumberFormat="1" applyFont="1" applyFill="1" applyBorder="1" applyAlignment="1">
      <alignment horizontal="right" vertical="center" wrapText="1"/>
    </xf>
    <xf numFmtId="0" fontId="52" fillId="2" borderId="25" xfId="0" applyNumberFormat="1" applyFont="1" applyFill="1" applyBorder="1" applyAlignment="1">
      <alignment horizontal="right" vertical="center" wrapText="1"/>
    </xf>
    <xf numFmtId="0" fontId="53" fillId="0" borderId="10" xfId="0" applyFont="1" applyBorder="1" applyAlignment="1">
      <alignment wrapText="1"/>
    </xf>
    <xf numFmtId="0" fontId="52" fillId="33" borderId="26" xfId="0" applyFont="1" applyFill="1" applyBorder="1" applyAlignment="1">
      <alignment horizontal="center" vertical="center" wrapText="1"/>
    </xf>
    <xf numFmtId="0" fontId="50" fillId="0" borderId="27" xfId="0" applyFont="1" applyBorder="1" applyAlignment="1">
      <alignment horizontal="center" vertical="center" wrapText="1"/>
    </xf>
    <xf numFmtId="0" fontId="50" fillId="13" borderId="16" xfId="0" applyFont="1" applyFill="1" applyBorder="1" applyAlignment="1">
      <alignment horizontal="center" wrapText="1"/>
    </xf>
    <xf numFmtId="0" fontId="50" fillId="4" borderId="16" xfId="0" applyFont="1" applyFill="1" applyBorder="1" applyAlignment="1">
      <alignment horizontal="center" wrapText="1"/>
    </xf>
    <xf numFmtId="0" fontId="50" fillId="2" borderId="16" xfId="0" applyFont="1" applyFill="1" applyBorder="1" applyAlignment="1">
      <alignment horizontal="center" wrapText="1"/>
    </xf>
    <xf numFmtId="0" fontId="50" fillId="0" borderId="16" xfId="0" applyFont="1" applyBorder="1" applyAlignment="1">
      <alignment horizontal="center" wrapText="1"/>
    </xf>
    <xf numFmtId="0" fontId="50" fillId="0" borderId="26" xfId="0" applyFont="1" applyBorder="1" applyAlignment="1">
      <alignment horizontal="center" wrapText="1"/>
    </xf>
    <xf numFmtId="0" fontId="0" fillId="0" borderId="28" xfId="0" applyBorder="1" applyAlignment="1">
      <alignment/>
    </xf>
    <xf numFmtId="0" fontId="0" fillId="13" borderId="29" xfId="0" applyFill="1" applyBorder="1" applyAlignment="1">
      <alignment/>
    </xf>
    <xf numFmtId="0" fontId="0" fillId="4" borderId="29" xfId="0" applyFill="1" applyBorder="1" applyAlignment="1">
      <alignment/>
    </xf>
    <xf numFmtId="0" fontId="0" fillId="6" borderId="29" xfId="0" applyFill="1" applyBorder="1" applyAlignment="1">
      <alignment/>
    </xf>
    <xf numFmtId="0" fontId="0" fillId="0" borderId="30" xfId="0" applyBorder="1" applyAlignment="1">
      <alignment/>
    </xf>
    <xf numFmtId="0" fontId="50" fillId="0" borderId="10" xfId="0" applyFont="1" applyBorder="1" applyAlignment="1">
      <alignment vertical="top" wrapText="1"/>
    </xf>
    <xf numFmtId="0" fontId="54" fillId="0" borderId="0" xfId="0" applyFont="1" applyAlignment="1">
      <alignment wrapText="1"/>
    </xf>
    <xf numFmtId="0" fontId="50" fillId="0" borderId="10" xfId="0" applyFont="1" applyBorder="1" applyAlignment="1">
      <alignment horizontal="center" vertical="top" wrapText="1"/>
    </xf>
    <xf numFmtId="0" fontId="50" fillId="0" borderId="13" xfId="0" applyFont="1" applyBorder="1" applyAlignment="1">
      <alignment horizontal="center" vertical="top" wrapText="1"/>
    </xf>
    <xf numFmtId="0" fontId="51" fillId="0" borderId="10" xfId="0" applyFont="1" applyBorder="1" applyAlignment="1">
      <alignment horizontal="center" vertical="top" wrapText="1"/>
    </xf>
    <xf numFmtId="0" fontId="50" fillId="0" borderId="10" xfId="0" applyFont="1" applyBorder="1" applyAlignment="1">
      <alignment vertical="top" wrapText="1"/>
    </xf>
    <xf numFmtId="0" fontId="52" fillId="13" borderId="10" xfId="0" applyFont="1" applyFill="1" applyBorder="1" applyAlignment="1">
      <alignment wrapText="1"/>
    </xf>
    <xf numFmtId="0" fontId="52" fillId="4" borderId="10" xfId="0" applyFont="1" applyFill="1" applyBorder="1" applyAlignment="1">
      <alignment wrapText="1"/>
    </xf>
    <xf numFmtId="0" fontId="52" fillId="2" borderId="10" xfId="0" applyFont="1" applyFill="1" applyBorder="1" applyAlignment="1">
      <alignment wrapText="1"/>
    </xf>
    <xf numFmtId="0" fontId="50" fillId="0" borderId="10" xfId="0" applyFont="1" applyBorder="1" applyAlignment="1">
      <alignment horizontal="center" wrapText="1"/>
    </xf>
    <xf numFmtId="0" fontId="50" fillId="0" borderId="10" xfId="0" applyFont="1" applyBorder="1" applyAlignment="1">
      <alignment horizontal="left" vertical="top" wrapText="1"/>
    </xf>
    <xf numFmtId="0" fontId="50" fillId="0" borderId="10" xfId="0" applyFont="1" applyBorder="1" applyAlignment="1">
      <alignment horizontal="center" vertical="top" wrapText="1"/>
    </xf>
    <xf numFmtId="0" fontId="58" fillId="0" borderId="0" xfId="0" applyFont="1" applyAlignment="1">
      <alignment horizontal="left"/>
    </xf>
    <xf numFmtId="0" fontId="50" fillId="0" borderId="10" xfId="0" applyFont="1" applyBorder="1" applyAlignment="1">
      <alignment horizontal="left" vertical="top" wrapText="1"/>
    </xf>
    <xf numFmtId="179" fontId="50" fillId="0" borderId="19" xfId="0" applyNumberFormat="1" applyFont="1" applyBorder="1" applyAlignment="1">
      <alignment horizontal="center" vertical="center" wrapText="1"/>
    </xf>
    <xf numFmtId="179" fontId="50" fillId="0" borderId="13" xfId="0" applyNumberFormat="1" applyFont="1" applyBorder="1" applyAlignment="1">
      <alignment horizontal="center" vertical="center" wrapText="1"/>
    </xf>
    <xf numFmtId="179" fontId="50" fillId="13" borderId="15" xfId="0" applyNumberFormat="1" applyFont="1" applyFill="1" applyBorder="1" applyAlignment="1">
      <alignment horizontal="center" wrapText="1"/>
    </xf>
    <xf numFmtId="179" fontId="50" fillId="13" borderId="10" xfId="0" applyNumberFormat="1" applyFont="1" applyFill="1" applyBorder="1" applyAlignment="1">
      <alignment horizontal="center" wrapText="1"/>
    </xf>
    <xf numFmtId="179" fontId="50" fillId="4" borderId="15" xfId="0" applyNumberFormat="1" applyFont="1" applyFill="1" applyBorder="1" applyAlignment="1">
      <alignment horizontal="center" wrapText="1"/>
    </xf>
    <xf numFmtId="179" fontId="50" fillId="4" borderId="10" xfId="0" applyNumberFormat="1" applyFont="1" applyFill="1" applyBorder="1" applyAlignment="1">
      <alignment horizontal="center" wrapText="1"/>
    </xf>
    <xf numFmtId="179" fontId="50" fillId="2" borderId="15" xfId="0" applyNumberFormat="1" applyFont="1" applyFill="1" applyBorder="1" applyAlignment="1">
      <alignment horizontal="center" wrapText="1"/>
    </xf>
    <xf numFmtId="179" fontId="50" fillId="2" borderId="10" xfId="0" applyNumberFormat="1" applyFont="1" applyFill="1" applyBorder="1" applyAlignment="1">
      <alignment horizontal="center" wrapText="1"/>
    </xf>
    <xf numFmtId="179" fontId="50" fillId="0" borderId="15" xfId="0" applyNumberFormat="1" applyFont="1" applyBorder="1" applyAlignment="1">
      <alignment horizontal="center" wrapText="1"/>
    </xf>
    <xf numFmtId="179" fontId="50" fillId="0" borderId="10" xfId="0" applyNumberFormat="1" applyFont="1" applyBorder="1" applyAlignment="1">
      <alignment horizontal="center" wrapText="1"/>
    </xf>
    <xf numFmtId="0" fontId="50" fillId="0" borderId="31" xfId="0" applyFont="1" applyBorder="1" applyAlignment="1">
      <alignment horizontal="center" wrapText="1"/>
    </xf>
    <xf numFmtId="3" fontId="50" fillId="0" borderId="10" xfId="0" applyNumberFormat="1" applyFont="1" applyBorder="1" applyAlignment="1">
      <alignment horizontal="right" vertical="top"/>
    </xf>
    <xf numFmtId="0" fontId="50" fillId="0" borderId="29" xfId="0" applyFont="1" applyBorder="1" applyAlignment="1">
      <alignment horizontal="left" wrapText="1"/>
    </xf>
    <xf numFmtId="0" fontId="50" fillId="0" borderId="25" xfId="0" applyNumberFormat="1" applyFont="1" applyFill="1" applyBorder="1" applyAlignment="1">
      <alignment horizontal="right" vertical="center" wrapText="1"/>
    </xf>
    <xf numFmtId="0" fontId="52" fillId="0" borderId="16" xfId="0" applyFont="1" applyFill="1" applyBorder="1" applyAlignment="1">
      <alignment horizontal="right" vertical="top" wrapText="1"/>
    </xf>
    <xf numFmtId="0" fontId="52" fillId="0" borderId="10" xfId="0" applyFont="1" applyFill="1" applyBorder="1" applyAlignment="1">
      <alignment horizontal="right" vertical="top" wrapText="1"/>
    </xf>
    <xf numFmtId="0" fontId="50" fillId="0" borderId="10" xfId="0" applyFont="1" applyBorder="1" applyAlignment="1">
      <alignment horizontal="center" vertical="top" wrapText="1"/>
    </xf>
    <xf numFmtId="0" fontId="51" fillId="0" borderId="10" xfId="0" applyFont="1" applyBorder="1" applyAlignment="1">
      <alignment horizontal="center" vertical="top" wrapText="1"/>
    </xf>
    <xf numFmtId="0" fontId="4" fillId="0" borderId="10" xfId="0" applyFont="1" applyBorder="1" applyAlignment="1">
      <alignment wrapText="1"/>
    </xf>
    <xf numFmtId="4" fontId="4" fillId="0" borderId="15" xfId="0" applyNumberFormat="1" applyFont="1" applyBorder="1" applyAlignment="1">
      <alignment wrapText="1"/>
    </xf>
    <xf numFmtId="4" fontId="4" fillId="0" borderId="10" xfId="0" applyNumberFormat="1" applyFont="1" applyBorder="1" applyAlignment="1">
      <alignment wrapText="1"/>
    </xf>
    <xf numFmtId="14" fontId="50" fillId="0" borderId="10" xfId="0" applyNumberFormat="1" applyFont="1" applyBorder="1" applyAlignment="1">
      <alignment horizontal="center" vertical="top" wrapText="1"/>
    </xf>
    <xf numFmtId="0" fontId="4" fillId="34" borderId="10" xfId="0" applyFont="1" applyFill="1" applyBorder="1" applyAlignment="1">
      <alignment horizontal="center" vertical="top" wrapText="1"/>
    </xf>
    <xf numFmtId="3" fontId="4" fillId="34" borderId="10" xfId="0" applyNumberFormat="1" applyFont="1" applyFill="1" applyBorder="1" applyAlignment="1">
      <alignment horizontal="right" vertical="top" wrapText="1"/>
    </xf>
    <xf numFmtId="0" fontId="50" fillId="34" borderId="10" xfId="0" applyFont="1" applyFill="1" applyBorder="1" applyAlignment="1">
      <alignment horizontal="center" vertical="top" wrapText="1"/>
    </xf>
    <xf numFmtId="0" fontId="50" fillId="34" borderId="10" xfId="0" applyFont="1" applyFill="1" applyBorder="1" applyAlignment="1">
      <alignment horizontal="left" vertical="top" wrapText="1"/>
    </xf>
    <xf numFmtId="49" fontId="50" fillId="34" borderId="10" xfId="0" applyNumberFormat="1" applyFont="1" applyFill="1" applyBorder="1" applyAlignment="1">
      <alignment horizontal="center" vertical="top" wrapText="1"/>
    </xf>
    <xf numFmtId="3" fontId="50" fillId="34" borderId="10" xfId="0" applyNumberFormat="1" applyFont="1" applyFill="1" applyBorder="1" applyAlignment="1">
      <alignment horizontal="right" vertical="top" wrapText="1"/>
    </xf>
    <xf numFmtId="0" fontId="52" fillId="34" borderId="10" xfId="0" applyFont="1" applyFill="1" applyBorder="1" applyAlignment="1">
      <alignment horizontal="right" vertical="top" wrapText="1"/>
    </xf>
    <xf numFmtId="0" fontId="50" fillId="34" borderId="10" xfId="0" applyFont="1" applyFill="1" applyBorder="1" applyAlignment="1">
      <alignment vertical="top" wrapText="1"/>
    </xf>
    <xf numFmtId="0" fontId="51" fillId="34" borderId="10" xfId="0" applyFont="1" applyFill="1" applyBorder="1" applyAlignment="1">
      <alignment horizontal="center" vertical="top" wrapText="1"/>
    </xf>
    <xf numFmtId="0" fontId="50" fillId="34" borderId="13" xfId="0" applyFont="1" applyFill="1" applyBorder="1" applyAlignment="1">
      <alignment horizontal="center" vertical="top" wrapText="1"/>
    </xf>
    <xf numFmtId="0" fontId="53" fillId="34" borderId="10" xfId="0" applyFont="1" applyFill="1" applyBorder="1" applyAlignment="1">
      <alignment horizontal="left" vertical="top" wrapText="1"/>
    </xf>
    <xf numFmtId="0" fontId="50" fillId="34" borderId="24" xfId="0" applyFont="1" applyFill="1" applyBorder="1" applyAlignment="1">
      <alignment vertical="top" wrapText="1"/>
    </xf>
    <xf numFmtId="0" fontId="53" fillId="34" borderId="16" xfId="0" applyFont="1" applyFill="1" applyBorder="1" applyAlignment="1">
      <alignment horizontal="left" vertical="top" wrapText="1"/>
    </xf>
    <xf numFmtId="3" fontId="50" fillId="34" borderId="15" xfId="0" applyNumberFormat="1" applyFont="1" applyFill="1" applyBorder="1" applyAlignment="1">
      <alignment horizontal="right" vertical="top" wrapText="1"/>
    </xf>
    <xf numFmtId="0" fontId="50" fillId="34" borderId="10" xfId="0" applyFont="1" applyFill="1" applyBorder="1" applyAlignment="1">
      <alignment vertical="top" wrapText="1"/>
    </xf>
    <xf numFmtId="0" fontId="50" fillId="34" borderId="24" xfId="0" applyFont="1" applyFill="1" applyBorder="1" applyAlignment="1">
      <alignment horizontal="center" vertical="top" wrapText="1"/>
    </xf>
    <xf numFmtId="0" fontId="50" fillId="34" borderId="17" xfId="0" applyFont="1" applyFill="1" applyBorder="1" applyAlignment="1">
      <alignment horizontal="left" vertical="top" wrapText="1"/>
    </xf>
    <xf numFmtId="0" fontId="50" fillId="34" borderId="24" xfId="0" applyFont="1" applyFill="1" applyBorder="1" applyAlignment="1">
      <alignment horizontal="right" vertical="top" wrapText="1"/>
    </xf>
    <xf numFmtId="0" fontId="53" fillId="34" borderId="24" xfId="0" applyFont="1" applyFill="1" applyBorder="1" applyAlignment="1">
      <alignment horizontal="left" vertical="top" wrapText="1"/>
    </xf>
    <xf numFmtId="3" fontId="50" fillId="34" borderId="24" xfId="0" applyNumberFormat="1" applyFont="1" applyFill="1" applyBorder="1" applyAlignment="1">
      <alignment horizontal="right" vertical="top" wrapText="1"/>
    </xf>
    <xf numFmtId="0" fontId="0" fillId="0" borderId="10" xfId="0" applyFont="1" applyBorder="1" applyAlignment="1">
      <alignment/>
    </xf>
    <xf numFmtId="0" fontId="4"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0" fillId="0" borderId="10" xfId="0" applyFont="1" applyFill="1" applyBorder="1" applyAlignment="1">
      <alignment horizontal="left" vertical="top" wrapText="1"/>
    </xf>
    <xf numFmtId="0" fontId="3" fillId="0" borderId="10" xfId="0" applyFont="1" applyFill="1" applyBorder="1" applyAlignment="1">
      <alignment vertical="top" wrapText="1"/>
    </xf>
    <xf numFmtId="0" fontId="50" fillId="0" borderId="15" xfId="0" applyFont="1" applyFill="1" applyBorder="1" applyAlignment="1">
      <alignment horizontal="center" vertical="top" wrapText="1"/>
    </xf>
    <xf numFmtId="0" fontId="50" fillId="0" borderId="24" xfId="0" applyFont="1" applyBorder="1" applyAlignment="1">
      <alignment horizontal="left" vertical="top" wrapText="1"/>
    </xf>
    <xf numFmtId="0" fontId="3" fillId="0" borderId="16" xfId="0" applyFont="1" applyFill="1" applyBorder="1" applyAlignment="1">
      <alignment vertical="top" wrapText="1"/>
    </xf>
    <xf numFmtId="3" fontId="53" fillId="0" borderId="10" xfId="0" applyNumberFormat="1" applyFont="1" applyFill="1" applyBorder="1" applyAlignment="1">
      <alignment horizontal="center" vertical="top" wrapText="1"/>
    </xf>
    <xf numFmtId="3" fontId="50" fillId="0" borderId="10" xfId="0" applyNumberFormat="1" applyFont="1" applyFill="1" applyBorder="1" applyAlignment="1">
      <alignment horizontal="center" vertical="top" wrapText="1"/>
    </xf>
    <xf numFmtId="0" fontId="50" fillId="0" borderId="19" xfId="0" applyFont="1" applyFill="1" applyBorder="1" applyAlignment="1">
      <alignment horizontal="center" vertical="top" wrapText="1"/>
    </xf>
    <xf numFmtId="0" fontId="0" fillId="0" borderId="10" xfId="0" applyBorder="1" applyAlignment="1">
      <alignment/>
    </xf>
    <xf numFmtId="0" fontId="0" fillId="0" borderId="10" xfId="0" applyBorder="1" applyAlignment="1">
      <alignment vertical="top" wrapText="1"/>
    </xf>
    <xf numFmtId="3" fontId="4" fillId="0" borderId="10" xfId="0" applyNumberFormat="1" applyFont="1" applyFill="1" applyBorder="1" applyAlignment="1">
      <alignment horizontal="right" vertical="top" wrapText="1"/>
    </xf>
    <xf numFmtId="3" fontId="4" fillId="34" borderId="15" xfId="0" applyNumberFormat="1" applyFont="1" applyFill="1" applyBorder="1" applyAlignment="1">
      <alignment horizontal="right" vertical="top" wrapText="1"/>
    </xf>
    <xf numFmtId="0" fontId="52" fillId="34" borderId="24" xfId="0" applyFont="1" applyFill="1" applyBorder="1" applyAlignment="1">
      <alignment horizontal="center" vertical="top" wrapText="1"/>
    </xf>
    <xf numFmtId="0" fontId="52" fillId="34" borderId="17" xfId="0" applyFont="1" applyFill="1" applyBorder="1" applyAlignment="1">
      <alignment horizontal="left" vertical="top" wrapText="1"/>
    </xf>
    <xf numFmtId="0" fontId="59" fillId="34" borderId="10" xfId="0" applyFont="1" applyFill="1" applyBorder="1" applyAlignment="1">
      <alignment horizontal="left" vertical="top" wrapText="1"/>
    </xf>
    <xf numFmtId="3" fontId="52" fillId="34" borderId="24" xfId="0" applyNumberFormat="1" applyFont="1" applyFill="1" applyBorder="1" applyAlignment="1">
      <alignment horizontal="right" vertical="top" wrapText="1"/>
    </xf>
    <xf numFmtId="0" fontId="59" fillId="34" borderId="24" xfId="0" applyFont="1" applyFill="1" applyBorder="1" applyAlignment="1">
      <alignment horizontal="left" vertical="top" wrapText="1"/>
    </xf>
    <xf numFmtId="0" fontId="47" fillId="0" borderId="10" xfId="0" applyFont="1" applyBorder="1" applyAlignment="1">
      <alignment/>
    </xf>
    <xf numFmtId="3" fontId="47" fillId="0" borderId="10" xfId="0" applyNumberFormat="1" applyFont="1" applyBorder="1" applyAlignment="1">
      <alignment/>
    </xf>
    <xf numFmtId="3" fontId="4" fillId="0" borderId="10" xfId="0" applyNumberFormat="1" applyFont="1" applyBorder="1" applyAlignment="1">
      <alignment horizontal="right" vertical="top" wrapText="1"/>
    </xf>
    <xf numFmtId="3" fontId="4" fillId="0" borderId="15" xfId="0" applyNumberFormat="1" applyFont="1" applyFill="1" applyBorder="1" applyAlignment="1">
      <alignment horizontal="right" vertical="top" wrapText="1"/>
    </xf>
    <xf numFmtId="0" fontId="0" fillId="0" borderId="29" xfId="0" applyBorder="1" applyAlignment="1">
      <alignment wrapText="1"/>
    </xf>
    <xf numFmtId="0" fontId="60" fillId="0" borderId="16" xfId="0" applyFont="1" applyBorder="1" applyAlignment="1">
      <alignment horizontal="center" wrapText="1"/>
    </xf>
    <xf numFmtId="0" fontId="4" fillId="0" borderId="10" xfId="0" applyFont="1" applyFill="1" applyBorder="1" applyAlignment="1">
      <alignment wrapText="1"/>
    </xf>
    <xf numFmtId="0" fontId="50" fillId="0" borderId="10" xfId="0" applyFont="1" applyFill="1" applyBorder="1" applyAlignment="1">
      <alignment horizontal="center" wrapText="1"/>
    </xf>
    <xf numFmtId="0" fontId="50" fillId="0" borderId="10" xfId="0" applyFont="1" applyFill="1" applyBorder="1" applyAlignment="1">
      <alignment horizontal="center" wrapText="1"/>
    </xf>
    <xf numFmtId="0" fontId="50" fillId="0" borderId="20" xfId="0" applyFont="1" applyFill="1" applyBorder="1" applyAlignment="1">
      <alignment horizontal="center" wrapText="1"/>
    </xf>
    <xf numFmtId="3" fontId="50" fillId="0" borderId="15" xfId="0" applyNumberFormat="1" applyFont="1" applyFill="1" applyBorder="1" applyAlignment="1">
      <alignment wrapText="1"/>
    </xf>
    <xf numFmtId="3" fontId="50" fillId="0" borderId="10" xfId="0" applyNumberFormat="1" applyFont="1" applyFill="1" applyBorder="1" applyAlignment="1">
      <alignment wrapText="1"/>
    </xf>
    <xf numFmtId="3" fontId="50" fillId="0" borderId="20" xfId="0" applyNumberFormat="1" applyFont="1" applyFill="1" applyBorder="1" applyAlignment="1">
      <alignment wrapText="1"/>
    </xf>
    <xf numFmtId="179" fontId="50" fillId="0" borderId="15" xfId="0" applyNumberFormat="1" applyFont="1" applyFill="1" applyBorder="1" applyAlignment="1">
      <alignment horizontal="center" wrapText="1"/>
    </xf>
    <xf numFmtId="179" fontId="50" fillId="0" borderId="10" xfId="0" applyNumberFormat="1" applyFont="1" applyFill="1" applyBorder="1" applyAlignment="1">
      <alignment horizontal="center" wrapText="1"/>
    </xf>
    <xf numFmtId="0" fontId="50" fillId="0" borderId="16" xfId="0" applyFont="1" applyFill="1" applyBorder="1" applyAlignment="1">
      <alignment horizontal="center" wrapText="1"/>
    </xf>
    <xf numFmtId="0" fontId="50" fillId="0" borderId="29" xfId="0" applyFont="1" applyFill="1" applyBorder="1" applyAlignment="1">
      <alignment wrapText="1"/>
    </xf>
    <xf numFmtId="0" fontId="50" fillId="0" borderId="31" xfId="0" applyFont="1" applyFill="1" applyBorder="1" applyAlignment="1">
      <alignment horizontal="center" wrapText="1"/>
    </xf>
    <xf numFmtId="0" fontId="4" fillId="0" borderId="16" xfId="0" applyFont="1" applyFill="1" applyBorder="1" applyAlignment="1">
      <alignment horizontal="center" wrapText="1"/>
    </xf>
    <xf numFmtId="0" fontId="53" fillId="0" borderId="10" xfId="0" applyFont="1" applyFill="1" applyBorder="1" applyAlignment="1">
      <alignment wrapText="1"/>
    </xf>
    <xf numFmtId="0" fontId="50" fillId="0" borderId="13" xfId="0" applyFont="1" applyFill="1" applyBorder="1" applyAlignment="1">
      <alignment horizontal="center" wrapText="1"/>
    </xf>
    <xf numFmtId="3" fontId="53" fillId="0" borderId="10" xfId="0" applyNumberFormat="1" applyFont="1" applyFill="1" applyBorder="1" applyAlignment="1">
      <alignment/>
    </xf>
    <xf numFmtId="3" fontId="53" fillId="0" borderId="20" xfId="0" applyNumberFormat="1" applyFont="1" applyFill="1" applyBorder="1" applyAlignment="1">
      <alignment/>
    </xf>
    <xf numFmtId="0" fontId="3" fillId="0" borderId="10" xfId="0" applyFont="1" applyFill="1" applyBorder="1" applyAlignment="1">
      <alignment horizontal="center" wrapText="1"/>
    </xf>
    <xf numFmtId="0" fontId="0" fillId="0" borderId="29" xfId="0" applyFill="1" applyBorder="1" applyAlignment="1">
      <alignment/>
    </xf>
    <xf numFmtId="0" fontId="52" fillId="33" borderId="32" xfId="0" applyFont="1" applyFill="1" applyBorder="1" applyAlignment="1">
      <alignment horizontal="center" vertical="center" wrapText="1"/>
    </xf>
    <xf numFmtId="0" fontId="52" fillId="33" borderId="33" xfId="0" applyFont="1" applyFill="1" applyBorder="1" applyAlignment="1">
      <alignment horizontal="center" vertical="center" wrapText="1"/>
    </xf>
    <xf numFmtId="0" fontId="52" fillId="33" borderId="34"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36" xfId="0" applyFont="1" applyFill="1" applyBorder="1" applyAlignment="1">
      <alignment horizontal="center" vertical="center" wrapText="1"/>
    </xf>
    <xf numFmtId="0" fontId="58" fillId="0" borderId="0" xfId="0" applyFont="1" applyAlignment="1">
      <alignment horizontal="center"/>
    </xf>
    <xf numFmtId="0" fontId="58" fillId="33" borderId="37"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0" fillId="0" borderId="24" xfId="0" applyFont="1" applyBorder="1" applyAlignment="1">
      <alignment horizontal="left" vertical="top" wrapText="1"/>
    </xf>
    <xf numFmtId="0" fontId="50" fillId="0" borderId="17" xfId="0" applyFont="1" applyBorder="1" applyAlignment="1">
      <alignment horizontal="left" vertical="top" wrapText="1"/>
    </xf>
    <xf numFmtId="0" fontId="50" fillId="0" borderId="13" xfId="0" applyFont="1" applyBorder="1" applyAlignment="1">
      <alignment horizontal="left" vertical="top" wrapText="1"/>
    </xf>
    <xf numFmtId="0" fontId="54" fillId="0" borderId="0" xfId="0" applyFont="1" applyAlignment="1">
      <alignment horizontal="left" vertical="top" wrapText="1"/>
    </xf>
    <xf numFmtId="0" fontId="54" fillId="0" borderId="0" xfId="0" applyFont="1" applyAlignment="1">
      <alignment horizontal="left" vertical="top"/>
    </xf>
    <xf numFmtId="0" fontId="50" fillId="34" borderId="24" xfId="0" applyFont="1" applyFill="1" applyBorder="1" applyAlignment="1">
      <alignment horizontal="left" vertical="top" wrapText="1"/>
    </xf>
    <xf numFmtId="0" fontId="50" fillId="34" borderId="17" xfId="0" applyFont="1" applyFill="1" applyBorder="1" applyAlignment="1">
      <alignment horizontal="left" vertical="top" wrapText="1"/>
    </xf>
    <xf numFmtId="0" fontId="58" fillId="0" borderId="0" xfId="0" applyFont="1" applyAlignment="1">
      <alignment horizontal="left"/>
    </xf>
    <xf numFmtId="0" fontId="50" fillId="34" borderId="10" xfId="0" applyFont="1" applyFill="1" applyBorder="1" applyAlignment="1">
      <alignment horizontal="center" vertical="top" wrapText="1"/>
    </xf>
    <xf numFmtId="0" fontId="50" fillId="34" borderId="10" xfId="0" applyFont="1" applyFill="1" applyBorder="1" applyAlignment="1">
      <alignment horizontal="right" vertical="top" wrapText="1"/>
    </xf>
    <xf numFmtId="0" fontId="50" fillId="34" borderId="24" xfId="0" applyFont="1" applyFill="1" applyBorder="1" applyAlignment="1">
      <alignment horizontal="right" vertical="top" wrapText="1"/>
    </xf>
    <xf numFmtId="0" fontId="50" fillId="34" borderId="24" xfId="0" applyFont="1" applyFill="1" applyBorder="1" applyAlignment="1">
      <alignment horizontal="center" vertical="top" wrapText="1"/>
    </xf>
    <xf numFmtId="0" fontId="50" fillId="34" borderId="13" xfId="0" applyFont="1" applyFill="1" applyBorder="1" applyAlignment="1">
      <alignment horizontal="left" vertical="top" wrapText="1"/>
    </xf>
    <xf numFmtId="0" fontId="50" fillId="0" borderId="10" xfId="0" applyFont="1" applyBorder="1" applyAlignment="1">
      <alignment horizontal="center" vertical="top" wrapText="1"/>
    </xf>
    <xf numFmtId="0" fontId="50" fillId="0" borderId="10" xfId="0" applyFont="1" applyBorder="1" applyAlignment="1">
      <alignment horizontal="right" vertical="top" wrapText="1"/>
    </xf>
    <xf numFmtId="0" fontId="50" fillId="0" borderId="10" xfId="0" applyFont="1" applyFill="1" applyBorder="1" applyAlignment="1">
      <alignment horizontal="right" vertical="top" wrapText="1"/>
    </xf>
    <xf numFmtId="0" fontId="50" fillId="0" borderId="13" xfId="0" applyFont="1" applyBorder="1" applyAlignment="1">
      <alignment horizontal="center" vertical="top" wrapText="1"/>
    </xf>
    <xf numFmtId="0" fontId="51" fillId="0" borderId="10" xfId="0" applyFont="1" applyBorder="1" applyAlignment="1">
      <alignment horizontal="center" vertical="top" wrapText="1"/>
    </xf>
    <xf numFmtId="0" fontId="50" fillId="0" borderId="16" xfId="0" applyFont="1" applyBorder="1" applyAlignment="1">
      <alignment horizontal="center" vertical="top" wrapText="1"/>
    </xf>
    <xf numFmtId="0" fontId="50" fillId="0" borderId="24" xfId="0" applyFont="1" applyBorder="1" applyAlignment="1">
      <alignment horizontal="center" vertical="top" wrapText="1"/>
    </xf>
    <xf numFmtId="0" fontId="54" fillId="0" borderId="0" xfId="0" applyFont="1" applyAlignment="1">
      <alignment horizontal="left"/>
    </xf>
    <xf numFmtId="0" fontId="61" fillId="0" borderId="0" xfId="0" applyFont="1" applyAlignment="1">
      <alignment horizontal="left"/>
    </xf>
    <xf numFmtId="0" fontId="55" fillId="0" borderId="0" xfId="0" applyFont="1" applyAlignment="1">
      <alignment horizontal="left"/>
    </xf>
    <xf numFmtId="0" fontId="52" fillId="0" borderId="10" xfId="0" applyFont="1" applyBorder="1" applyAlignment="1">
      <alignment horizontal="right" vertical="top" wrapText="1"/>
    </xf>
    <xf numFmtId="0" fontId="50" fillId="0" borderId="10" xfId="0" applyFont="1" applyBorder="1" applyAlignment="1">
      <alignment horizontal="left" vertical="top" wrapText="1"/>
    </xf>
    <xf numFmtId="0" fontId="62" fillId="0" borderId="0" xfId="0" applyFont="1" applyAlignment="1">
      <alignment horizontal="left"/>
    </xf>
    <xf numFmtId="0" fontId="61" fillId="0" borderId="0" xfId="0" applyFont="1" applyAlignment="1">
      <alignment horizontal="left"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1"/>
  <sheetViews>
    <sheetView view="pageBreakPreview" zoomScaleNormal="70" zoomScaleSheetLayoutView="100" zoomScalePageLayoutView="0" workbookViewId="0" topLeftCell="A1">
      <selection activeCell="G15" sqref="G15"/>
    </sheetView>
  </sheetViews>
  <sheetFormatPr defaultColWidth="9.140625" defaultRowHeight="15"/>
  <cols>
    <col min="1" max="1" width="7.28125" style="0" customWidth="1"/>
    <col min="2" max="2" width="30.421875" style="0" customWidth="1"/>
    <col min="3" max="3" width="15.28125" style="0" customWidth="1"/>
    <col min="4" max="4" width="11.7109375" style="0" customWidth="1"/>
    <col min="5" max="5" width="12.421875" style="0" customWidth="1"/>
    <col min="6" max="6" width="7.140625" style="0" customWidth="1"/>
    <col min="7" max="12" width="10.421875" style="0" customWidth="1"/>
    <col min="13" max="13" width="15.421875" style="0" customWidth="1"/>
    <col min="14" max="14" width="16.8515625" style="0" customWidth="1"/>
    <col min="15" max="15" width="16.7109375" style="0" customWidth="1"/>
    <col min="16" max="16" width="11.421875" style="0" customWidth="1"/>
    <col min="17" max="17" width="27.421875" style="0" customWidth="1"/>
  </cols>
  <sheetData>
    <row r="1" spans="1:16" ht="15">
      <c r="A1" s="176" t="s">
        <v>145</v>
      </c>
      <c r="B1" s="176"/>
      <c r="C1" s="176"/>
      <c r="D1" s="176"/>
      <c r="E1" s="176"/>
      <c r="F1" s="176"/>
      <c r="G1" s="176"/>
      <c r="H1" s="176"/>
      <c r="I1" s="176"/>
      <c r="J1" s="176"/>
      <c r="K1" s="176"/>
      <c r="L1" s="176"/>
      <c r="M1" s="176"/>
      <c r="N1" s="176"/>
      <c r="O1" s="176"/>
      <c r="P1" s="176"/>
    </row>
    <row r="2" ht="16.5" thickBot="1">
      <c r="A2" s="11"/>
    </row>
    <row r="3" spans="1:17" ht="15">
      <c r="A3" s="171" t="s">
        <v>38</v>
      </c>
      <c r="B3" s="172"/>
      <c r="C3" s="172"/>
      <c r="D3" s="172"/>
      <c r="E3" s="172"/>
      <c r="F3" s="173"/>
      <c r="G3" s="174" t="s">
        <v>39</v>
      </c>
      <c r="H3" s="172"/>
      <c r="I3" s="172"/>
      <c r="J3" s="172"/>
      <c r="K3" s="172"/>
      <c r="L3" s="173"/>
      <c r="M3" s="174" t="s">
        <v>40</v>
      </c>
      <c r="N3" s="172"/>
      <c r="O3" s="172"/>
      <c r="P3" s="175"/>
      <c r="Q3" s="177" t="s">
        <v>61</v>
      </c>
    </row>
    <row r="4" spans="1:17" ht="153" customHeight="1" thickBot="1">
      <c r="A4" s="41" t="s">
        <v>41</v>
      </c>
      <c r="B4" s="42" t="s">
        <v>49</v>
      </c>
      <c r="C4" s="42" t="s">
        <v>42</v>
      </c>
      <c r="D4" s="42" t="s">
        <v>43</v>
      </c>
      <c r="E4" s="42" t="s">
        <v>63</v>
      </c>
      <c r="F4" s="43" t="s">
        <v>50</v>
      </c>
      <c r="G4" s="44" t="s">
        <v>44</v>
      </c>
      <c r="H4" s="42" t="s">
        <v>45</v>
      </c>
      <c r="I4" s="42" t="s">
        <v>46</v>
      </c>
      <c r="J4" s="42" t="s">
        <v>12</v>
      </c>
      <c r="K4" s="42" t="s">
        <v>11</v>
      </c>
      <c r="L4" s="43" t="s">
        <v>13</v>
      </c>
      <c r="M4" s="44" t="s">
        <v>146</v>
      </c>
      <c r="N4" s="42" t="s">
        <v>147</v>
      </c>
      <c r="O4" s="42" t="s">
        <v>148</v>
      </c>
      <c r="P4" s="58" t="s">
        <v>47</v>
      </c>
      <c r="Q4" s="178"/>
    </row>
    <row r="5" spans="1:17" ht="15">
      <c r="A5" s="13"/>
      <c r="B5" s="14"/>
      <c r="C5" s="15"/>
      <c r="D5" s="15"/>
      <c r="E5" s="15"/>
      <c r="F5" s="16"/>
      <c r="G5" s="23"/>
      <c r="H5" s="15"/>
      <c r="I5" s="15"/>
      <c r="J5" s="15"/>
      <c r="K5" s="15"/>
      <c r="L5" s="16"/>
      <c r="M5" s="84"/>
      <c r="N5" s="85"/>
      <c r="O5" s="85"/>
      <c r="P5" s="59"/>
      <c r="Q5" s="69"/>
    </row>
    <row r="6" spans="1:17" ht="56.25" customHeight="1">
      <c r="A6" s="54" t="s">
        <v>53</v>
      </c>
      <c r="B6" s="76" t="s">
        <v>76</v>
      </c>
      <c r="C6" s="51"/>
      <c r="D6" s="51"/>
      <c r="E6" s="51"/>
      <c r="F6" s="52"/>
      <c r="G6" s="53"/>
      <c r="H6" s="51"/>
      <c r="I6" s="51"/>
      <c r="J6" s="51"/>
      <c r="K6" s="51"/>
      <c r="L6" s="52"/>
      <c r="M6" s="86"/>
      <c r="N6" s="87"/>
      <c r="O6" s="87"/>
      <c r="P6" s="60"/>
      <c r="Q6" s="66"/>
    </row>
    <row r="7" spans="1:17" ht="66.75" customHeight="1">
      <c r="A7" s="55" t="s">
        <v>54</v>
      </c>
      <c r="B7" s="77" t="s">
        <v>103</v>
      </c>
      <c r="C7" s="48"/>
      <c r="D7" s="48"/>
      <c r="E7" s="48"/>
      <c r="F7" s="49"/>
      <c r="G7" s="50"/>
      <c r="H7" s="48"/>
      <c r="I7" s="48"/>
      <c r="J7" s="48"/>
      <c r="K7" s="48"/>
      <c r="L7" s="49"/>
      <c r="M7" s="88"/>
      <c r="N7" s="89"/>
      <c r="O7" s="89"/>
      <c r="P7" s="61"/>
      <c r="Q7" s="67"/>
    </row>
    <row r="8" spans="1:17" ht="15">
      <c r="A8" s="56"/>
      <c r="B8" s="78" t="s">
        <v>58</v>
      </c>
      <c r="C8" s="45"/>
      <c r="D8" s="45"/>
      <c r="E8" s="45"/>
      <c r="F8" s="46"/>
      <c r="G8" s="47"/>
      <c r="H8" s="45"/>
      <c r="I8" s="45"/>
      <c r="J8" s="45"/>
      <c r="K8" s="45"/>
      <c r="L8" s="46"/>
      <c r="M8" s="90"/>
      <c r="N8" s="91"/>
      <c r="O8" s="91"/>
      <c r="P8" s="62"/>
      <c r="Q8" s="68"/>
    </row>
    <row r="9" spans="1:17" ht="151.5" customHeight="1">
      <c r="A9" s="97" t="s">
        <v>107</v>
      </c>
      <c r="B9" s="57" t="s">
        <v>77</v>
      </c>
      <c r="C9" s="79" t="s">
        <v>69</v>
      </c>
      <c r="D9" s="24" t="s">
        <v>60</v>
      </c>
      <c r="E9" s="24" t="s">
        <v>84</v>
      </c>
      <c r="F9" s="94" t="s">
        <v>55</v>
      </c>
      <c r="G9" s="103">
        <f>H9+I9+L9</f>
        <v>521863</v>
      </c>
      <c r="H9" s="26">
        <v>39140</v>
      </c>
      <c r="I9" s="26">
        <v>39139</v>
      </c>
      <c r="J9" s="26">
        <v>0</v>
      </c>
      <c r="K9" s="26">
        <v>0</v>
      </c>
      <c r="L9" s="27">
        <v>443584</v>
      </c>
      <c r="M9" s="92" t="s">
        <v>8</v>
      </c>
      <c r="N9" s="93" t="s">
        <v>8</v>
      </c>
      <c r="O9" s="93" t="s">
        <v>8</v>
      </c>
      <c r="P9" s="151">
        <v>2019</v>
      </c>
      <c r="Q9" s="150" t="s">
        <v>149</v>
      </c>
    </row>
    <row r="10" spans="1:17" ht="101.25" customHeight="1">
      <c r="A10" s="97" t="s">
        <v>108</v>
      </c>
      <c r="B10" s="57" t="s">
        <v>71</v>
      </c>
      <c r="C10" s="79" t="s">
        <v>69</v>
      </c>
      <c r="D10" s="24" t="s">
        <v>56</v>
      </c>
      <c r="E10" s="24" t="s">
        <v>81</v>
      </c>
      <c r="F10" s="25" t="s">
        <v>55</v>
      </c>
      <c r="G10" s="103">
        <f>H10+I10+L10</f>
        <v>1280521</v>
      </c>
      <c r="H10" s="26">
        <v>213637</v>
      </c>
      <c r="I10" s="26">
        <v>780000</v>
      </c>
      <c r="J10" s="26">
        <v>0</v>
      </c>
      <c r="K10" s="26">
        <v>0</v>
      </c>
      <c r="L10" s="27">
        <v>286884</v>
      </c>
      <c r="M10" s="92" t="s">
        <v>8</v>
      </c>
      <c r="N10" s="93" t="s">
        <v>8</v>
      </c>
      <c r="O10" s="93" t="s">
        <v>8</v>
      </c>
      <c r="P10" s="151">
        <v>2019</v>
      </c>
      <c r="Q10" s="150" t="s">
        <v>150</v>
      </c>
    </row>
    <row r="11" spans="1:17" ht="65.25" customHeight="1">
      <c r="A11" s="97" t="s">
        <v>109</v>
      </c>
      <c r="B11" s="102" t="s">
        <v>85</v>
      </c>
      <c r="C11" s="79" t="s">
        <v>69</v>
      </c>
      <c r="D11" s="24" t="s">
        <v>65</v>
      </c>
      <c r="E11" s="24" t="s">
        <v>82</v>
      </c>
      <c r="F11" s="25" t="s">
        <v>55</v>
      </c>
      <c r="G11" s="103">
        <f>H11+L11</f>
        <v>807946</v>
      </c>
      <c r="H11" s="104">
        <v>121192</v>
      </c>
      <c r="I11" s="26">
        <v>0</v>
      </c>
      <c r="J11" s="26">
        <v>0</v>
      </c>
      <c r="K11" s="26">
        <v>0</v>
      </c>
      <c r="L11" s="27">
        <v>686754</v>
      </c>
      <c r="M11" s="92" t="s">
        <v>8</v>
      </c>
      <c r="N11" s="93" t="s">
        <v>8</v>
      </c>
      <c r="O11" s="93" t="s">
        <v>8</v>
      </c>
      <c r="P11" s="63">
        <v>2019</v>
      </c>
      <c r="Q11" s="96" t="s">
        <v>151</v>
      </c>
    </row>
    <row r="12" spans="1:17" ht="84" customHeight="1">
      <c r="A12" s="97" t="s">
        <v>111</v>
      </c>
      <c r="B12" s="152" t="s">
        <v>72</v>
      </c>
      <c r="C12" s="153" t="s">
        <v>69</v>
      </c>
      <c r="D12" s="154" t="s">
        <v>65</v>
      </c>
      <c r="E12" s="154" t="s">
        <v>82</v>
      </c>
      <c r="F12" s="155" t="s">
        <v>55</v>
      </c>
      <c r="G12" s="156">
        <f>SUM(H12:L12)</f>
        <v>474924</v>
      </c>
      <c r="H12" s="157">
        <v>71238</v>
      </c>
      <c r="I12" s="157">
        <v>0</v>
      </c>
      <c r="J12" s="157">
        <v>0</v>
      </c>
      <c r="K12" s="157">
        <v>0</v>
      </c>
      <c r="L12" s="158">
        <v>403686</v>
      </c>
      <c r="M12" s="159" t="s">
        <v>152</v>
      </c>
      <c r="N12" s="160" t="s">
        <v>152</v>
      </c>
      <c r="O12" s="160" t="s">
        <v>153</v>
      </c>
      <c r="P12" s="161">
        <v>2020</v>
      </c>
      <c r="Q12" s="162"/>
    </row>
    <row r="13" spans="1:17" ht="69" customHeight="1">
      <c r="A13" s="97" t="s">
        <v>112</v>
      </c>
      <c r="B13" s="152" t="s">
        <v>86</v>
      </c>
      <c r="C13" s="153" t="s">
        <v>69</v>
      </c>
      <c r="D13" s="154" t="s">
        <v>78</v>
      </c>
      <c r="E13" s="154" t="s">
        <v>80</v>
      </c>
      <c r="F13" s="163" t="s">
        <v>55</v>
      </c>
      <c r="G13" s="156">
        <f>SUM(H13:L13)</f>
        <v>435447</v>
      </c>
      <c r="H13" s="157">
        <v>65317</v>
      </c>
      <c r="I13" s="157">
        <v>0</v>
      </c>
      <c r="J13" s="157">
        <v>0</v>
      </c>
      <c r="K13" s="157">
        <v>0</v>
      </c>
      <c r="L13" s="158">
        <v>370130</v>
      </c>
      <c r="M13" s="159" t="s">
        <v>8</v>
      </c>
      <c r="N13" s="160" t="s">
        <v>8</v>
      </c>
      <c r="O13" s="160" t="s">
        <v>8</v>
      </c>
      <c r="P13" s="164">
        <v>2019</v>
      </c>
      <c r="Q13" s="96" t="s">
        <v>151</v>
      </c>
    </row>
    <row r="14" spans="1:17" ht="78" customHeight="1">
      <c r="A14" s="97" t="s">
        <v>113</v>
      </c>
      <c r="B14" s="165" t="s">
        <v>73</v>
      </c>
      <c r="C14" s="153" t="s">
        <v>69</v>
      </c>
      <c r="D14" s="154" t="s">
        <v>79</v>
      </c>
      <c r="E14" s="166" t="s">
        <v>8</v>
      </c>
      <c r="F14" s="155" t="s">
        <v>87</v>
      </c>
      <c r="G14" s="156">
        <f>SUM(H14:L14)</f>
        <v>3735894</v>
      </c>
      <c r="H14" s="157">
        <v>1129084</v>
      </c>
      <c r="I14" s="157">
        <v>2606810</v>
      </c>
      <c r="J14" s="157">
        <v>0</v>
      </c>
      <c r="K14" s="167">
        <v>0</v>
      </c>
      <c r="L14" s="168">
        <v>0</v>
      </c>
      <c r="M14" s="159" t="s">
        <v>8</v>
      </c>
      <c r="N14" s="160" t="s">
        <v>8</v>
      </c>
      <c r="O14" s="160" t="s">
        <v>8</v>
      </c>
      <c r="P14" s="161">
        <v>2018</v>
      </c>
      <c r="Q14" s="96" t="s">
        <v>110</v>
      </c>
    </row>
    <row r="15" spans="1:17" ht="42.75" customHeight="1">
      <c r="A15" s="97" t="s">
        <v>114</v>
      </c>
      <c r="B15" s="165" t="s">
        <v>75</v>
      </c>
      <c r="C15" s="153" t="s">
        <v>69</v>
      </c>
      <c r="D15" s="154" t="s">
        <v>65</v>
      </c>
      <c r="E15" s="169" t="s">
        <v>83</v>
      </c>
      <c r="F15" s="155" t="s">
        <v>55</v>
      </c>
      <c r="G15" s="156">
        <f>SUM(H15:L15)</f>
        <v>125084</v>
      </c>
      <c r="H15" s="157">
        <v>18763</v>
      </c>
      <c r="I15" s="157">
        <v>0</v>
      </c>
      <c r="J15" s="157">
        <v>0</v>
      </c>
      <c r="K15" s="157">
        <v>0</v>
      </c>
      <c r="L15" s="158">
        <v>106321</v>
      </c>
      <c r="M15" s="159" t="s">
        <v>8</v>
      </c>
      <c r="N15" s="160" t="s">
        <v>8</v>
      </c>
      <c r="O15" s="160" t="s">
        <v>8</v>
      </c>
      <c r="P15" s="161">
        <v>2020</v>
      </c>
      <c r="Q15" s="170"/>
    </row>
    <row r="16" spans="1:17" ht="15.75" thickBot="1">
      <c r="A16" s="28"/>
      <c r="B16" s="22"/>
      <c r="C16" s="29"/>
      <c r="D16" s="29"/>
      <c r="E16" s="29"/>
      <c r="F16" s="30"/>
      <c r="G16" s="31"/>
      <c r="H16" s="29"/>
      <c r="I16" s="29"/>
      <c r="J16" s="29"/>
      <c r="K16" s="29"/>
      <c r="L16" s="30"/>
      <c r="M16" s="31"/>
      <c r="N16" s="29"/>
      <c r="O16" s="29"/>
      <c r="P16" s="64"/>
      <c r="Q16" s="65"/>
    </row>
    <row r="17" spans="1:16" ht="15">
      <c r="A17" s="17"/>
      <c r="B17" s="17"/>
      <c r="C17" s="17"/>
      <c r="D17" s="17"/>
      <c r="E17" s="17"/>
      <c r="F17" s="17"/>
      <c r="G17" s="17"/>
      <c r="H17" s="17"/>
      <c r="I17" s="17"/>
      <c r="J17" s="17"/>
      <c r="K17" s="17"/>
      <c r="L17" s="17"/>
      <c r="M17" s="17"/>
      <c r="N17" s="17"/>
      <c r="O17" s="17"/>
      <c r="P17" s="17"/>
    </row>
    <row r="18" spans="1:16" ht="15">
      <c r="A18" s="12" t="s">
        <v>51</v>
      </c>
      <c r="B18" s="9"/>
      <c r="C18" s="9"/>
      <c r="D18" s="9"/>
      <c r="E18" s="9"/>
      <c r="F18" s="9"/>
      <c r="G18" s="17"/>
      <c r="H18" s="17"/>
      <c r="I18" s="17"/>
      <c r="J18" s="17"/>
      <c r="K18" s="17"/>
      <c r="L18" s="17"/>
      <c r="M18" s="17"/>
      <c r="N18" s="17"/>
      <c r="O18" s="17"/>
      <c r="P18" s="17"/>
    </row>
    <row r="19" spans="1:16" ht="15">
      <c r="A19" s="12" t="s">
        <v>48</v>
      </c>
      <c r="B19" s="9"/>
      <c r="C19" s="9"/>
      <c r="D19" s="9"/>
      <c r="E19" s="9"/>
      <c r="F19" s="9"/>
      <c r="G19" s="17"/>
      <c r="H19" s="17"/>
      <c r="I19" s="17"/>
      <c r="J19" s="17"/>
      <c r="K19" s="17"/>
      <c r="L19" s="17"/>
      <c r="M19" s="17"/>
      <c r="N19" s="17"/>
      <c r="O19" s="17"/>
      <c r="P19" s="17"/>
    </row>
    <row r="21" spans="6:9" ht="15">
      <c r="F21" s="10"/>
      <c r="G21" s="10"/>
      <c r="H21" s="10"/>
      <c r="I21" s="10"/>
    </row>
  </sheetData>
  <sheetProtection/>
  <mergeCells count="5">
    <mergeCell ref="A3:F3"/>
    <mergeCell ref="G3:L3"/>
    <mergeCell ref="M3:P3"/>
    <mergeCell ref="A1:P1"/>
    <mergeCell ref="Q3:Q4"/>
  </mergeCells>
  <printOptions/>
  <pageMargins left="0.11811023622047245" right="0.11811023622047245" top="0.15748031496062992" bottom="0.15748031496062992" header="0.11811023622047245" footer="0.1968503937007874"/>
  <pageSetup horizontalDpi="300" verticalDpi="300" orientation="landscape" paperSize="9" scale="61" r:id="rId1"/>
  <rowBreaks count="1" manualBreakCount="1">
    <brk id="11" max="16" man="1"/>
  </rowBreaks>
</worksheet>
</file>

<file path=xl/worksheets/sheet2.xml><?xml version="1.0" encoding="utf-8"?>
<worksheet xmlns="http://schemas.openxmlformats.org/spreadsheetml/2006/main" xmlns:r="http://schemas.openxmlformats.org/officeDocument/2006/relationships">
  <dimension ref="A1:J102"/>
  <sheetViews>
    <sheetView tabSelected="1" view="pageBreakPreview" zoomScale="70" zoomScaleNormal="70" zoomScaleSheetLayoutView="70" zoomScalePageLayoutView="0" workbookViewId="0" topLeftCell="A1">
      <selection activeCell="F82" sqref="F82"/>
    </sheetView>
  </sheetViews>
  <sheetFormatPr defaultColWidth="9.140625" defaultRowHeight="15"/>
  <cols>
    <col min="1" max="1" width="18.28125" style="0" customWidth="1"/>
    <col min="2" max="2" width="35.140625" style="0" customWidth="1"/>
    <col min="3" max="3" width="17.140625" style="0" customWidth="1"/>
    <col min="4" max="4" width="23.28125" style="0" customWidth="1"/>
    <col min="5" max="6" width="15.00390625" style="0" customWidth="1"/>
    <col min="7" max="7" width="35.57421875" style="0" customWidth="1"/>
    <col min="8" max="9" width="15.8515625" style="0" customWidth="1"/>
    <col min="10" max="10" width="43.8515625" style="0" customWidth="1"/>
  </cols>
  <sheetData>
    <row r="1" spans="1:10" ht="45.75" customHeight="1">
      <c r="A1" s="5"/>
      <c r="B1" s="5"/>
      <c r="C1" s="5"/>
      <c r="D1" s="5"/>
      <c r="E1" s="5"/>
      <c r="F1" s="5"/>
      <c r="G1" s="5"/>
      <c r="H1" s="5"/>
      <c r="I1" s="71"/>
      <c r="J1" s="71" t="s">
        <v>26</v>
      </c>
    </row>
    <row r="2" spans="1:10" ht="15">
      <c r="A2" s="5"/>
      <c r="B2" s="5"/>
      <c r="C2" s="5"/>
      <c r="D2" s="5"/>
      <c r="E2" s="5"/>
      <c r="F2" s="5"/>
      <c r="G2" s="5"/>
      <c r="H2" s="5"/>
      <c r="I2" s="5"/>
      <c r="J2" s="5"/>
    </row>
    <row r="3" spans="1:10" ht="15">
      <c r="A3" s="176" t="s">
        <v>67</v>
      </c>
      <c r="B3" s="176"/>
      <c r="C3" s="176"/>
      <c r="D3" s="176"/>
      <c r="E3" s="176"/>
      <c r="F3" s="176"/>
      <c r="G3" s="176"/>
      <c r="H3" s="176"/>
      <c r="I3" s="176"/>
      <c r="J3" s="176"/>
    </row>
    <row r="4" spans="1:10" ht="15">
      <c r="A4" s="176" t="s">
        <v>18</v>
      </c>
      <c r="B4" s="176"/>
      <c r="C4" s="176"/>
      <c r="D4" s="176"/>
      <c r="E4" s="176"/>
      <c r="F4" s="176"/>
      <c r="G4" s="176"/>
      <c r="H4" s="176"/>
      <c r="I4" s="176"/>
      <c r="J4" s="176"/>
    </row>
    <row r="5" spans="1:10" ht="15">
      <c r="A5" s="176" t="s">
        <v>115</v>
      </c>
      <c r="B5" s="176"/>
      <c r="C5" s="176"/>
      <c r="D5" s="176"/>
      <c r="E5" s="176"/>
      <c r="F5" s="176"/>
      <c r="G5" s="176"/>
      <c r="H5" s="176"/>
      <c r="I5" s="176"/>
      <c r="J5" s="176"/>
    </row>
    <row r="6" spans="1:10" ht="15">
      <c r="A6" s="5"/>
      <c r="B6" s="5"/>
      <c r="C6" s="5"/>
      <c r="D6" s="5"/>
      <c r="E6" s="5"/>
      <c r="F6" s="5"/>
      <c r="G6" s="5"/>
      <c r="H6" s="5"/>
      <c r="I6" s="5"/>
      <c r="J6" s="5"/>
    </row>
    <row r="7" spans="1:10" ht="15">
      <c r="A7" s="176" t="s">
        <v>19</v>
      </c>
      <c r="B7" s="176"/>
      <c r="C7" s="176"/>
      <c r="D7" s="176"/>
      <c r="E7" s="176"/>
      <c r="F7" s="176"/>
      <c r="G7" s="176"/>
      <c r="H7" s="176"/>
      <c r="I7" s="176"/>
      <c r="J7" s="176"/>
    </row>
    <row r="8" spans="1:10" ht="15">
      <c r="A8" s="176" t="s">
        <v>20</v>
      </c>
      <c r="B8" s="176"/>
      <c r="C8" s="176"/>
      <c r="D8" s="176"/>
      <c r="E8" s="176"/>
      <c r="F8" s="176"/>
      <c r="G8" s="176"/>
      <c r="H8" s="176"/>
      <c r="I8" s="176"/>
      <c r="J8" s="176"/>
    </row>
    <row r="9" spans="1:10" ht="15">
      <c r="A9" s="8"/>
      <c r="B9" s="8"/>
      <c r="C9" s="8"/>
      <c r="D9" s="8"/>
      <c r="E9" s="8"/>
      <c r="F9" s="8"/>
      <c r="G9" s="8"/>
      <c r="H9" s="8"/>
      <c r="I9" s="8"/>
      <c r="J9" s="8"/>
    </row>
    <row r="10" spans="1:10" ht="15">
      <c r="A10" s="199" t="s">
        <v>21</v>
      </c>
      <c r="B10" s="199"/>
      <c r="C10" s="199"/>
      <c r="D10" s="199"/>
      <c r="E10" s="199"/>
      <c r="F10" s="199"/>
      <c r="G10" s="199"/>
      <c r="H10" s="199"/>
      <c r="I10" s="199"/>
      <c r="J10" s="199"/>
    </row>
    <row r="11" spans="1:10" ht="15">
      <c r="A11" s="199" t="s">
        <v>116</v>
      </c>
      <c r="B11" s="199"/>
      <c r="C11" s="199"/>
      <c r="D11" s="199"/>
      <c r="E11" s="199"/>
      <c r="F11" s="199"/>
      <c r="G11" s="199"/>
      <c r="H11" s="199"/>
      <c r="I11" s="199"/>
      <c r="J11" s="199"/>
    </row>
    <row r="12" spans="1:10" ht="15">
      <c r="A12" s="33"/>
      <c r="B12" s="33"/>
      <c r="C12" s="33"/>
      <c r="D12" s="33"/>
      <c r="E12" s="33"/>
      <c r="F12" s="33"/>
      <c r="G12" s="33"/>
      <c r="H12" s="33"/>
      <c r="I12" s="33"/>
      <c r="J12" s="33"/>
    </row>
    <row r="13" spans="1:10" ht="15">
      <c r="A13" s="7"/>
      <c r="B13" s="7"/>
      <c r="C13" s="7"/>
      <c r="D13" s="7"/>
      <c r="E13" s="7"/>
      <c r="F13" s="7"/>
      <c r="G13" s="7"/>
      <c r="H13" s="7"/>
      <c r="I13" s="7"/>
      <c r="J13" s="7"/>
    </row>
    <row r="14" spans="1:10" ht="15">
      <c r="A14" s="199" t="s">
        <v>22</v>
      </c>
      <c r="B14" s="199"/>
      <c r="C14" s="199"/>
      <c r="D14" s="199"/>
      <c r="E14" s="199"/>
      <c r="F14" s="199"/>
      <c r="G14" s="199"/>
      <c r="H14" s="199"/>
      <c r="I14" s="199"/>
      <c r="J14" s="199"/>
    </row>
    <row r="15" spans="1:10" ht="15">
      <c r="A15" s="199" t="s">
        <v>62</v>
      </c>
      <c r="B15" s="199"/>
      <c r="C15" s="199"/>
      <c r="D15" s="199"/>
      <c r="E15" s="199"/>
      <c r="F15" s="199"/>
      <c r="G15" s="199"/>
      <c r="H15" s="199"/>
      <c r="I15" s="199"/>
      <c r="J15" s="199"/>
    </row>
    <row r="16" spans="1:10" ht="15">
      <c r="A16" s="7"/>
      <c r="B16" s="7"/>
      <c r="C16" s="7"/>
      <c r="D16" s="7"/>
      <c r="E16" s="7"/>
      <c r="F16" s="7"/>
      <c r="G16" s="7"/>
      <c r="H16" s="7"/>
      <c r="I16" s="7"/>
      <c r="J16" s="7"/>
    </row>
    <row r="17" spans="1:10" ht="15">
      <c r="A17" s="201" t="s">
        <v>23</v>
      </c>
      <c r="B17" s="199"/>
      <c r="C17" s="199"/>
      <c r="D17" s="199"/>
      <c r="E17" s="199"/>
      <c r="F17" s="199"/>
      <c r="G17" s="199"/>
      <c r="H17" s="199"/>
      <c r="I17" s="199"/>
      <c r="J17" s="199"/>
    </row>
    <row r="18" spans="1:10" ht="15">
      <c r="A18" s="6"/>
      <c r="B18" s="7"/>
      <c r="C18" s="7"/>
      <c r="D18" s="7"/>
      <c r="E18" s="7"/>
      <c r="F18" s="7"/>
      <c r="G18" s="7"/>
      <c r="H18" s="7"/>
      <c r="I18" s="7"/>
      <c r="J18" s="7"/>
    </row>
    <row r="19" spans="1:10" ht="15">
      <c r="A19" s="9"/>
      <c r="B19" s="9"/>
      <c r="C19" s="9"/>
      <c r="D19" s="9"/>
      <c r="E19" s="9"/>
      <c r="F19" s="9"/>
      <c r="G19" s="9"/>
      <c r="H19" s="9"/>
      <c r="I19" s="9"/>
      <c r="J19" s="9"/>
    </row>
    <row r="20" spans="1:10" ht="15">
      <c r="A20" s="176" t="s">
        <v>24</v>
      </c>
      <c r="B20" s="176"/>
      <c r="C20" s="176"/>
      <c r="D20" s="176"/>
      <c r="E20" s="176"/>
      <c r="F20" s="176"/>
      <c r="G20" s="176"/>
      <c r="H20" s="176"/>
      <c r="I20" s="176"/>
      <c r="J20" s="176"/>
    </row>
    <row r="21" spans="1:10" ht="15">
      <c r="A21" s="176" t="s">
        <v>25</v>
      </c>
      <c r="B21" s="176"/>
      <c r="C21" s="176"/>
      <c r="D21" s="176"/>
      <c r="E21" s="176"/>
      <c r="F21" s="176"/>
      <c r="G21" s="176"/>
      <c r="H21" s="176"/>
      <c r="I21" s="176"/>
      <c r="J21" s="176"/>
    </row>
    <row r="22" spans="1:10" ht="15">
      <c r="A22" s="9"/>
      <c r="B22" s="9"/>
      <c r="C22" s="9"/>
      <c r="D22" s="9"/>
      <c r="E22" s="9"/>
      <c r="F22" s="9"/>
      <c r="G22" s="9"/>
      <c r="H22" s="9"/>
      <c r="I22" s="9"/>
      <c r="J22" s="9"/>
    </row>
    <row r="23" spans="1:10" ht="72.75" customHeight="1">
      <c r="A23" s="39"/>
      <c r="B23" s="40" t="s">
        <v>0</v>
      </c>
      <c r="C23" s="40" t="s">
        <v>14</v>
      </c>
      <c r="D23" s="40" t="s">
        <v>1</v>
      </c>
      <c r="E23" s="40" t="s">
        <v>2</v>
      </c>
      <c r="F23" s="40" t="s">
        <v>3</v>
      </c>
      <c r="G23" s="40" t="s">
        <v>4</v>
      </c>
      <c r="H23" s="40" t="s">
        <v>5</v>
      </c>
      <c r="I23" s="40" t="s">
        <v>6</v>
      </c>
      <c r="J23" s="40" t="s">
        <v>15</v>
      </c>
    </row>
    <row r="24" spans="1:10" ht="68.25" customHeight="1">
      <c r="A24" s="18" t="s">
        <v>52</v>
      </c>
      <c r="B24" s="80" t="s">
        <v>68</v>
      </c>
      <c r="C24" s="36" t="s">
        <v>59</v>
      </c>
      <c r="D24" s="2" t="s">
        <v>7</v>
      </c>
      <c r="E24" s="1" t="s">
        <v>8</v>
      </c>
      <c r="F24" s="1" t="s">
        <v>8</v>
      </c>
      <c r="G24" s="3" t="s">
        <v>117</v>
      </c>
      <c r="H24" s="1">
        <v>122</v>
      </c>
      <c r="I24" s="110" t="s">
        <v>119</v>
      </c>
      <c r="J24" s="109" t="s">
        <v>118</v>
      </c>
    </row>
    <row r="25" spans="1:10" ht="73.5" customHeight="1">
      <c r="A25" s="202" t="s">
        <v>102</v>
      </c>
      <c r="B25" s="203" t="s">
        <v>104</v>
      </c>
      <c r="C25" s="192" t="s">
        <v>59</v>
      </c>
      <c r="D25" s="196" t="s">
        <v>66</v>
      </c>
      <c r="E25" s="192" t="s">
        <v>8</v>
      </c>
      <c r="F25" s="192" t="s">
        <v>8</v>
      </c>
      <c r="G25" s="38" t="s">
        <v>121</v>
      </c>
      <c r="H25" s="32">
        <v>16.12</v>
      </c>
      <c r="I25" s="128">
        <v>23.5</v>
      </c>
      <c r="J25" s="129" t="s">
        <v>120</v>
      </c>
    </row>
    <row r="26" spans="1:10" ht="73.5" customHeight="1">
      <c r="A26" s="202"/>
      <c r="B26" s="203"/>
      <c r="C26" s="192"/>
      <c r="D26" s="196"/>
      <c r="E26" s="192"/>
      <c r="F26" s="197"/>
      <c r="G26" s="132" t="s">
        <v>90</v>
      </c>
      <c r="H26" s="37">
        <v>60.45</v>
      </c>
      <c r="I26" s="128">
        <v>59.6</v>
      </c>
      <c r="J26" s="129" t="s">
        <v>120</v>
      </c>
    </row>
    <row r="27" spans="1:10" ht="47.25" customHeight="1">
      <c r="A27" s="202"/>
      <c r="B27" s="203"/>
      <c r="C27" s="192"/>
      <c r="D27" s="196"/>
      <c r="E27" s="192"/>
      <c r="F27" s="197"/>
      <c r="G27" s="130" t="s">
        <v>122</v>
      </c>
      <c r="H27" s="131">
        <v>70843</v>
      </c>
      <c r="I27" s="128">
        <v>0</v>
      </c>
      <c r="J27" s="128" t="s">
        <v>88</v>
      </c>
    </row>
    <row r="28" spans="1:10" ht="44.25" customHeight="1">
      <c r="A28" s="202"/>
      <c r="B28" s="203"/>
      <c r="C28" s="192"/>
      <c r="D28" s="196"/>
      <c r="E28" s="192"/>
      <c r="F28" s="197"/>
      <c r="G28" s="130" t="s">
        <v>123</v>
      </c>
      <c r="H28" s="131">
        <v>1800</v>
      </c>
      <c r="I28" s="128">
        <v>0</v>
      </c>
      <c r="J28" s="128" t="s">
        <v>88</v>
      </c>
    </row>
    <row r="29" spans="1:10" ht="72.75" customHeight="1">
      <c r="A29" s="202"/>
      <c r="B29" s="203"/>
      <c r="C29" s="192"/>
      <c r="D29" s="196"/>
      <c r="E29" s="192"/>
      <c r="F29" s="197"/>
      <c r="G29" s="133" t="s">
        <v>124</v>
      </c>
      <c r="H29" s="134">
        <v>3100</v>
      </c>
      <c r="I29" s="131">
        <v>0</v>
      </c>
      <c r="J29" s="128" t="s">
        <v>88</v>
      </c>
    </row>
    <row r="30" spans="1:10" ht="70.5" customHeight="1">
      <c r="A30" s="202"/>
      <c r="B30" s="203"/>
      <c r="C30" s="192"/>
      <c r="D30" s="196"/>
      <c r="E30" s="192"/>
      <c r="F30" s="197"/>
      <c r="G30" s="133" t="s">
        <v>125</v>
      </c>
      <c r="H30" s="135">
        <v>5</v>
      </c>
      <c r="I30" s="131">
        <v>4</v>
      </c>
      <c r="J30" s="129" t="s">
        <v>120</v>
      </c>
    </row>
    <row r="31" spans="1:10" ht="46.5" customHeight="1">
      <c r="A31" s="202"/>
      <c r="B31" s="203"/>
      <c r="C31" s="192"/>
      <c r="D31" s="196"/>
      <c r="E31" s="192"/>
      <c r="F31" s="197"/>
      <c r="G31" s="130" t="s">
        <v>126</v>
      </c>
      <c r="H31" s="136">
        <v>5.321</v>
      </c>
      <c r="I31" s="128">
        <v>0</v>
      </c>
      <c r="J31" s="128" t="s">
        <v>88</v>
      </c>
    </row>
    <row r="32" spans="1:10" ht="42" customHeight="1">
      <c r="A32" s="202"/>
      <c r="B32" s="203"/>
      <c r="C32" s="192"/>
      <c r="D32" s="196"/>
      <c r="E32" s="192"/>
      <c r="F32" s="197"/>
      <c r="G32" s="130" t="s">
        <v>127</v>
      </c>
      <c r="H32" s="131">
        <v>2.2</v>
      </c>
      <c r="I32" s="128">
        <v>0</v>
      </c>
      <c r="J32" s="128" t="s">
        <v>88</v>
      </c>
    </row>
    <row r="33" spans="1:10" ht="42" customHeight="1">
      <c r="A33" s="202"/>
      <c r="B33" s="203"/>
      <c r="C33" s="192"/>
      <c r="D33" s="196"/>
      <c r="E33" s="192"/>
      <c r="F33" s="197"/>
      <c r="G33" s="130" t="s">
        <v>128</v>
      </c>
      <c r="H33" s="131">
        <v>150</v>
      </c>
      <c r="I33" s="128">
        <v>0</v>
      </c>
      <c r="J33" s="128" t="s">
        <v>88</v>
      </c>
    </row>
    <row r="34" spans="1:10" ht="44.25" customHeight="1">
      <c r="A34" s="202"/>
      <c r="B34" s="203"/>
      <c r="C34" s="192"/>
      <c r="D34" s="196"/>
      <c r="E34" s="192"/>
      <c r="F34" s="197"/>
      <c r="G34" s="138" t="s">
        <v>129</v>
      </c>
      <c r="H34" s="137">
        <v>0</v>
      </c>
      <c r="I34" s="137">
        <v>0</v>
      </c>
      <c r="J34" s="128" t="s">
        <v>88</v>
      </c>
    </row>
    <row r="35" spans="1:10" ht="127.5" customHeight="1">
      <c r="A35" s="98" t="s">
        <v>91</v>
      </c>
      <c r="B35" s="70" t="s">
        <v>70</v>
      </c>
      <c r="C35" s="100" t="s">
        <v>130</v>
      </c>
      <c r="D35" s="101" t="s">
        <v>16</v>
      </c>
      <c r="E35" s="100" t="s">
        <v>8</v>
      </c>
      <c r="F35" s="100" t="s">
        <v>8</v>
      </c>
      <c r="G35" s="100" t="s">
        <v>8</v>
      </c>
      <c r="H35" s="192" t="s">
        <v>8</v>
      </c>
      <c r="I35" s="192"/>
      <c r="J35" s="83" t="s">
        <v>134</v>
      </c>
    </row>
    <row r="36" spans="1:10" ht="29.25" customHeight="1">
      <c r="A36" s="193"/>
      <c r="B36" s="195"/>
      <c r="C36" s="180" t="s">
        <v>17</v>
      </c>
      <c r="D36" s="20" t="s">
        <v>9</v>
      </c>
      <c r="E36" s="95">
        <v>39140</v>
      </c>
      <c r="F36" s="139">
        <v>33479</v>
      </c>
      <c r="G36" s="192" t="s">
        <v>8</v>
      </c>
      <c r="H36" s="192" t="s">
        <v>8</v>
      </c>
      <c r="I36" s="192"/>
      <c r="J36" s="127" t="s">
        <v>131</v>
      </c>
    </row>
    <row r="37" spans="1:10" ht="25.5" customHeight="1">
      <c r="A37" s="193"/>
      <c r="B37" s="192"/>
      <c r="C37" s="180"/>
      <c r="D37" s="20" t="s">
        <v>10</v>
      </c>
      <c r="E37" s="34">
        <v>39139</v>
      </c>
      <c r="F37" s="107">
        <v>34395</v>
      </c>
      <c r="G37" s="192"/>
      <c r="H37" s="192"/>
      <c r="I37" s="192"/>
      <c r="J37" s="127" t="s">
        <v>132</v>
      </c>
    </row>
    <row r="38" spans="1:10" ht="18.75" customHeight="1">
      <c r="A38" s="193"/>
      <c r="B38" s="192"/>
      <c r="C38" s="180"/>
      <c r="D38" s="20" t="s">
        <v>11</v>
      </c>
      <c r="E38" s="34">
        <v>0</v>
      </c>
      <c r="F38" s="107">
        <v>0</v>
      </c>
      <c r="G38" s="192"/>
      <c r="H38" s="192"/>
      <c r="I38" s="192"/>
      <c r="J38" s="127"/>
    </row>
    <row r="39" spans="1:10" ht="18.75" customHeight="1">
      <c r="A39" s="193"/>
      <c r="B39" s="192"/>
      <c r="C39" s="180"/>
      <c r="D39" s="20" t="s">
        <v>12</v>
      </c>
      <c r="E39" s="34">
        <v>0</v>
      </c>
      <c r="F39" s="107">
        <v>0</v>
      </c>
      <c r="G39" s="192"/>
      <c r="H39" s="192"/>
      <c r="I39" s="192"/>
      <c r="J39" s="127"/>
    </row>
    <row r="40" spans="1:10" ht="18.75" customHeight="1">
      <c r="A40" s="193"/>
      <c r="B40" s="198"/>
      <c r="C40" s="180"/>
      <c r="D40" s="20" t="s">
        <v>13</v>
      </c>
      <c r="E40" s="34">
        <v>443584</v>
      </c>
      <c r="F40" s="107">
        <v>389809</v>
      </c>
      <c r="G40" s="192"/>
      <c r="H40" s="192"/>
      <c r="I40" s="192"/>
      <c r="J40" s="127" t="s">
        <v>133</v>
      </c>
    </row>
    <row r="41" spans="1:10" ht="89.25" customHeight="1">
      <c r="A41" s="98" t="s">
        <v>98</v>
      </c>
      <c r="B41" s="75" t="s">
        <v>71</v>
      </c>
      <c r="C41" s="81" t="s">
        <v>57</v>
      </c>
      <c r="D41" s="19" t="s">
        <v>16</v>
      </c>
      <c r="E41" s="21" t="s">
        <v>8</v>
      </c>
      <c r="F41" s="21" t="s">
        <v>8</v>
      </c>
      <c r="G41" s="72" t="s">
        <v>8</v>
      </c>
      <c r="H41" s="192" t="s">
        <v>8</v>
      </c>
      <c r="I41" s="192"/>
      <c r="J41" s="179" t="s">
        <v>135</v>
      </c>
    </row>
    <row r="42" spans="1:10" ht="33" customHeight="1">
      <c r="A42" s="194"/>
      <c r="B42" s="195"/>
      <c r="C42" s="180" t="s">
        <v>17</v>
      </c>
      <c r="D42" s="20" t="s">
        <v>9</v>
      </c>
      <c r="E42" s="34">
        <v>213637</v>
      </c>
      <c r="F42" s="107">
        <v>168294</v>
      </c>
      <c r="G42" s="192" t="s">
        <v>8</v>
      </c>
      <c r="H42" s="192" t="s">
        <v>8</v>
      </c>
      <c r="I42" s="192"/>
      <c r="J42" s="180"/>
    </row>
    <row r="43" spans="1:10" ht="18.75" customHeight="1">
      <c r="A43" s="194"/>
      <c r="B43" s="192"/>
      <c r="C43" s="180"/>
      <c r="D43" s="20" t="s">
        <v>10</v>
      </c>
      <c r="E43" s="34">
        <v>780000</v>
      </c>
      <c r="F43" s="34">
        <v>780000</v>
      </c>
      <c r="G43" s="192"/>
      <c r="H43" s="192"/>
      <c r="I43" s="192"/>
      <c r="J43" s="180"/>
    </row>
    <row r="44" spans="1:10" ht="18.75" customHeight="1">
      <c r="A44" s="194"/>
      <c r="B44" s="192"/>
      <c r="C44" s="180"/>
      <c r="D44" s="20" t="s">
        <v>11</v>
      </c>
      <c r="E44" s="34">
        <v>0</v>
      </c>
      <c r="F44" s="34">
        <v>0</v>
      </c>
      <c r="G44" s="192"/>
      <c r="H44" s="192"/>
      <c r="I44" s="192"/>
      <c r="J44" s="180"/>
    </row>
    <row r="45" spans="1:10" ht="18.75" customHeight="1">
      <c r="A45" s="194"/>
      <c r="B45" s="192"/>
      <c r="C45" s="180"/>
      <c r="D45" s="20" t="s">
        <v>12</v>
      </c>
      <c r="E45" s="34">
        <v>0</v>
      </c>
      <c r="F45" s="34">
        <v>0</v>
      </c>
      <c r="G45" s="192"/>
      <c r="H45" s="192"/>
      <c r="I45" s="192"/>
      <c r="J45" s="180"/>
    </row>
    <row r="46" spans="1:10" ht="20.25" customHeight="1">
      <c r="A46" s="194"/>
      <c r="B46" s="192"/>
      <c r="C46" s="181"/>
      <c r="D46" s="20" t="s">
        <v>13</v>
      </c>
      <c r="E46" s="34">
        <v>286884</v>
      </c>
      <c r="F46" s="34">
        <v>240788</v>
      </c>
      <c r="G46" s="192"/>
      <c r="H46" s="192"/>
      <c r="I46" s="192"/>
      <c r="J46" s="181"/>
    </row>
    <row r="47" spans="1:10" ht="46.5" customHeight="1">
      <c r="A47" s="99" t="s">
        <v>97</v>
      </c>
      <c r="B47" s="75" t="s">
        <v>89</v>
      </c>
      <c r="C47" s="81" t="s">
        <v>57</v>
      </c>
      <c r="D47" s="74" t="s">
        <v>16</v>
      </c>
      <c r="E47" s="81" t="s">
        <v>8</v>
      </c>
      <c r="F47" s="73" t="s">
        <v>8</v>
      </c>
      <c r="G47" s="72" t="s">
        <v>8</v>
      </c>
      <c r="H47" s="192" t="s">
        <v>8</v>
      </c>
      <c r="I47" s="192"/>
      <c r="J47" s="105" t="s">
        <v>136</v>
      </c>
    </row>
    <row r="48" spans="1:10" ht="36.75" customHeight="1">
      <c r="A48" s="194"/>
      <c r="B48" s="192"/>
      <c r="C48" s="179" t="s">
        <v>17</v>
      </c>
      <c r="D48" s="4" t="s">
        <v>9</v>
      </c>
      <c r="E48" s="34">
        <v>121192</v>
      </c>
      <c r="F48" s="139">
        <v>121192</v>
      </c>
      <c r="G48" s="192" t="s">
        <v>8</v>
      </c>
      <c r="H48" s="192" t="s">
        <v>8</v>
      </c>
      <c r="I48" s="192"/>
      <c r="J48" s="106" t="s">
        <v>137</v>
      </c>
    </row>
    <row r="49" spans="1:10" ht="18.75" customHeight="1">
      <c r="A49" s="194"/>
      <c r="B49" s="192"/>
      <c r="C49" s="180"/>
      <c r="D49" s="4" t="s">
        <v>10</v>
      </c>
      <c r="E49" s="34">
        <v>0</v>
      </c>
      <c r="F49" s="148">
        <v>0</v>
      </c>
      <c r="G49" s="192"/>
      <c r="H49" s="192"/>
      <c r="I49" s="192"/>
      <c r="J49" s="72"/>
    </row>
    <row r="50" spans="1:10" ht="18.75" customHeight="1">
      <c r="A50" s="194"/>
      <c r="B50" s="192"/>
      <c r="C50" s="180"/>
      <c r="D50" s="4" t="s">
        <v>11</v>
      </c>
      <c r="E50" s="34">
        <v>0</v>
      </c>
      <c r="F50" s="148">
        <v>0</v>
      </c>
      <c r="G50" s="192"/>
      <c r="H50" s="192"/>
      <c r="I50" s="192"/>
      <c r="J50" s="72"/>
    </row>
    <row r="51" spans="1:10" ht="18.75" customHeight="1">
      <c r="A51" s="194"/>
      <c r="B51" s="192"/>
      <c r="C51" s="180"/>
      <c r="D51" s="4" t="s">
        <v>12</v>
      </c>
      <c r="E51" s="34">
        <v>0</v>
      </c>
      <c r="F51" s="148">
        <v>0</v>
      </c>
      <c r="G51" s="192"/>
      <c r="H51" s="192"/>
      <c r="I51" s="192"/>
      <c r="J51" s="72"/>
    </row>
    <row r="52" spans="1:10" ht="18.75" customHeight="1">
      <c r="A52" s="194"/>
      <c r="B52" s="192"/>
      <c r="C52" s="181"/>
      <c r="D52" s="4" t="s">
        <v>13</v>
      </c>
      <c r="E52" s="34">
        <v>686754</v>
      </c>
      <c r="F52" s="139">
        <v>686754</v>
      </c>
      <c r="G52" s="192"/>
      <c r="H52" s="192"/>
      <c r="I52" s="192"/>
      <c r="J52" s="72" t="s">
        <v>138</v>
      </c>
    </row>
    <row r="53" spans="1:10" ht="52.5" customHeight="1">
      <c r="A53" s="99" t="s">
        <v>96</v>
      </c>
      <c r="B53" s="75" t="s">
        <v>95</v>
      </c>
      <c r="C53" s="81" t="s">
        <v>64</v>
      </c>
      <c r="D53" s="74" t="s">
        <v>16</v>
      </c>
      <c r="E53" s="81" t="s">
        <v>8</v>
      </c>
      <c r="F53" s="72" t="s">
        <v>8</v>
      </c>
      <c r="G53" s="72" t="s">
        <v>8</v>
      </c>
      <c r="H53" s="192" t="s">
        <v>8</v>
      </c>
      <c r="I53" s="192"/>
      <c r="J53" s="72" t="s">
        <v>140</v>
      </c>
    </row>
    <row r="54" spans="1:10" ht="40.5" customHeight="1">
      <c r="A54" s="193"/>
      <c r="B54" s="192"/>
      <c r="C54" s="179" t="s">
        <v>17</v>
      </c>
      <c r="D54" s="20" t="s">
        <v>9</v>
      </c>
      <c r="E54" s="34">
        <v>71238</v>
      </c>
      <c r="F54" s="35">
        <v>12855</v>
      </c>
      <c r="G54" s="192" t="s">
        <v>8</v>
      </c>
      <c r="H54" s="192" t="s">
        <v>8</v>
      </c>
      <c r="I54" s="192"/>
      <c r="J54" s="72" t="s">
        <v>139</v>
      </c>
    </row>
    <row r="55" spans="1:10" ht="18.75" customHeight="1">
      <c r="A55" s="193"/>
      <c r="B55" s="192"/>
      <c r="C55" s="180"/>
      <c r="D55" s="20" t="s">
        <v>10</v>
      </c>
      <c r="E55" s="34">
        <v>0</v>
      </c>
      <c r="F55" s="35">
        <v>0</v>
      </c>
      <c r="G55" s="192"/>
      <c r="H55" s="192"/>
      <c r="I55" s="192"/>
      <c r="J55" s="72"/>
    </row>
    <row r="56" spans="1:10" ht="18.75" customHeight="1">
      <c r="A56" s="193"/>
      <c r="B56" s="192"/>
      <c r="C56" s="180"/>
      <c r="D56" s="20" t="s">
        <v>11</v>
      </c>
      <c r="E56" s="34">
        <v>0</v>
      </c>
      <c r="F56" s="35">
        <v>0</v>
      </c>
      <c r="G56" s="192"/>
      <c r="H56" s="192"/>
      <c r="I56" s="192"/>
      <c r="J56" s="72"/>
    </row>
    <row r="57" spans="1:10" ht="18.75" customHeight="1">
      <c r="A57" s="193"/>
      <c r="B57" s="192"/>
      <c r="C57" s="180"/>
      <c r="D57" s="20" t="s">
        <v>12</v>
      </c>
      <c r="E57" s="34">
        <v>0</v>
      </c>
      <c r="F57" s="35">
        <v>0</v>
      </c>
      <c r="G57" s="192"/>
      <c r="H57" s="192"/>
      <c r="I57" s="192"/>
      <c r="J57" s="72"/>
    </row>
    <row r="58" spans="1:10" ht="18.75" customHeight="1">
      <c r="A58" s="193"/>
      <c r="B58" s="192"/>
      <c r="C58" s="181"/>
      <c r="D58" s="20" t="s">
        <v>13</v>
      </c>
      <c r="E58" s="34">
        <v>403686</v>
      </c>
      <c r="F58" s="35">
        <v>0</v>
      </c>
      <c r="G58" s="192"/>
      <c r="H58" s="192"/>
      <c r="I58" s="192"/>
      <c r="J58" s="72"/>
    </row>
    <row r="59" spans="1:10" ht="81" customHeight="1">
      <c r="A59" s="112" t="s">
        <v>93</v>
      </c>
      <c r="B59" s="113" t="s">
        <v>94</v>
      </c>
      <c r="C59" s="108" t="s">
        <v>100</v>
      </c>
      <c r="D59" s="114" t="s">
        <v>16</v>
      </c>
      <c r="E59" s="115" t="s">
        <v>8</v>
      </c>
      <c r="F59" s="108" t="s">
        <v>8</v>
      </c>
      <c r="G59" s="108" t="s">
        <v>8</v>
      </c>
      <c r="H59" s="187" t="s">
        <v>8</v>
      </c>
      <c r="I59" s="187"/>
      <c r="J59" s="108" t="s">
        <v>141</v>
      </c>
    </row>
    <row r="60" spans="1:10" ht="31.5" customHeight="1">
      <c r="A60" s="188"/>
      <c r="B60" s="187"/>
      <c r="C60" s="184" t="s">
        <v>17</v>
      </c>
      <c r="D60" s="116" t="s">
        <v>9</v>
      </c>
      <c r="E60" s="111">
        <v>65317</v>
      </c>
      <c r="F60" s="111">
        <v>58081</v>
      </c>
      <c r="G60" s="187" t="s">
        <v>8</v>
      </c>
      <c r="H60" s="187" t="s">
        <v>8</v>
      </c>
      <c r="I60" s="187"/>
      <c r="J60" s="108" t="s">
        <v>142</v>
      </c>
    </row>
    <row r="61" spans="1:10" ht="18.75" customHeight="1">
      <c r="A61" s="188"/>
      <c r="B61" s="187"/>
      <c r="C61" s="185"/>
      <c r="D61" s="116" t="s">
        <v>10</v>
      </c>
      <c r="E61" s="111">
        <v>0</v>
      </c>
      <c r="F61" s="111">
        <v>0</v>
      </c>
      <c r="G61" s="187"/>
      <c r="H61" s="187"/>
      <c r="I61" s="187"/>
      <c r="J61" s="108"/>
    </row>
    <row r="62" spans="1:10" ht="18.75" customHeight="1">
      <c r="A62" s="188"/>
      <c r="B62" s="187"/>
      <c r="C62" s="185"/>
      <c r="D62" s="116" t="s">
        <v>11</v>
      </c>
      <c r="E62" s="111">
        <v>0</v>
      </c>
      <c r="F62" s="111">
        <v>0</v>
      </c>
      <c r="G62" s="187"/>
      <c r="H62" s="187"/>
      <c r="I62" s="187"/>
      <c r="J62" s="108"/>
    </row>
    <row r="63" spans="1:10" ht="18.75" customHeight="1">
      <c r="A63" s="188"/>
      <c r="B63" s="187"/>
      <c r="C63" s="185"/>
      <c r="D63" s="116" t="s">
        <v>12</v>
      </c>
      <c r="E63" s="111">
        <v>0</v>
      </c>
      <c r="F63" s="111">
        <v>0</v>
      </c>
      <c r="G63" s="187"/>
      <c r="H63" s="187"/>
      <c r="I63" s="187"/>
      <c r="J63" s="108"/>
    </row>
    <row r="64" spans="1:10" ht="18.75" customHeight="1">
      <c r="A64" s="188"/>
      <c r="B64" s="190"/>
      <c r="C64" s="185"/>
      <c r="D64" s="116" t="s">
        <v>13</v>
      </c>
      <c r="E64" s="111">
        <v>370130</v>
      </c>
      <c r="F64" s="111">
        <v>329124</v>
      </c>
      <c r="G64" s="187"/>
      <c r="H64" s="187"/>
      <c r="I64" s="187"/>
      <c r="J64" s="108" t="s">
        <v>143</v>
      </c>
    </row>
    <row r="65" spans="1:10" ht="52.5" customHeight="1">
      <c r="A65" s="112" t="s">
        <v>92</v>
      </c>
      <c r="B65" s="113" t="s">
        <v>73</v>
      </c>
      <c r="C65" s="108" t="s">
        <v>105</v>
      </c>
      <c r="D65" s="114" t="s">
        <v>16</v>
      </c>
      <c r="E65" s="108" t="s">
        <v>8</v>
      </c>
      <c r="F65" s="108" t="s">
        <v>8</v>
      </c>
      <c r="G65" s="108" t="s">
        <v>8</v>
      </c>
      <c r="H65" s="187" t="s">
        <v>8</v>
      </c>
      <c r="I65" s="187"/>
      <c r="J65" s="117" t="s">
        <v>106</v>
      </c>
    </row>
    <row r="66" spans="1:10" ht="31.5" customHeight="1">
      <c r="A66" s="188"/>
      <c r="B66" s="187"/>
      <c r="C66" s="184" t="s">
        <v>17</v>
      </c>
      <c r="D66" s="118" t="s">
        <v>9</v>
      </c>
      <c r="E66" s="111">
        <v>1129084</v>
      </c>
      <c r="F66" s="149">
        <v>1129083.79</v>
      </c>
      <c r="G66" s="187" t="s">
        <v>8</v>
      </c>
      <c r="H66" s="187" t="s">
        <v>8</v>
      </c>
      <c r="I66" s="187"/>
      <c r="J66" s="120"/>
    </row>
    <row r="67" spans="1:10" ht="26.25" customHeight="1">
      <c r="A67" s="188"/>
      <c r="B67" s="187"/>
      <c r="C67" s="185"/>
      <c r="D67" s="118" t="s">
        <v>10</v>
      </c>
      <c r="E67" s="111">
        <v>2606810</v>
      </c>
      <c r="F67" s="140">
        <v>2606810</v>
      </c>
      <c r="G67" s="187"/>
      <c r="H67" s="187"/>
      <c r="I67" s="187"/>
      <c r="J67" s="120"/>
    </row>
    <row r="68" spans="1:10" ht="18.75" customHeight="1">
      <c r="A68" s="188"/>
      <c r="B68" s="187"/>
      <c r="C68" s="185"/>
      <c r="D68" s="118" t="s">
        <v>11</v>
      </c>
      <c r="E68" s="111">
        <v>0</v>
      </c>
      <c r="F68" s="119"/>
      <c r="G68" s="187"/>
      <c r="H68" s="187"/>
      <c r="I68" s="187"/>
      <c r="J68" s="120"/>
    </row>
    <row r="69" spans="1:10" ht="18.75" customHeight="1">
      <c r="A69" s="188"/>
      <c r="B69" s="187"/>
      <c r="C69" s="185"/>
      <c r="D69" s="118" t="s">
        <v>12</v>
      </c>
      <c r="E69" s="111">
        <v>0</v>
      </c>
      <c r="F69" s="119"/>
      <c r="G69" s="187"/>
      <c r="H69" s="187"/>
      <c r="I69" s="187"/>
      <c r="J69" s="120"/>
    </row>
    <row r="70" spans="1:10" ht="18.75" customHeight="1">
      <c r="A70" s="188"/>
      <c r="B70" s="187"/>
      <c r="C70" s="191"/>
      <c r="D70" s="118" t="s">
        <v>13</v>
      </c>
      <c r="E70" s="111">
        <v>0</v>
      </c>
      <c r="F70" s="119"/>
      <c r="G70" s="187"/>
      <c r="H70" s="187"/>
      <c r="I70" s="187"/>
      <c r="J70" s="120"/>
    </row>
    <row r="71" spans="1:10" ht="90.75" customHeight="1">
      <c r="A71" s="112" t="s">
        <v>99</v>
      </c>
      <c r="B71" s="113" t="s">
        <v>75</v>
      </c>
      <c r="C71" s="108" t="s">
        <v>74</v>
      </c>
      <c r="D71" s="114" t="s">
        <v>16</v>
      </c>
      <c r="E71" s="115" t="s">
        <v>8</v>
      </c>
      <c r="F71" s="108" t="s">
        <v>8</v>
      </c>
      <c r="G71" s="108" t="s">
        <v>8</v>
      </c>
      <c r="H71" s="187" t="s">
        <v>8</v>
      </c>
      <c r="I71" s="187"/>
      <c r="J71" s="108" t="s">
        <v>154</v>
      </c>
    </row>
    <row r="72" spans="1:10" ht="28.5" customHeight="1">
      <c r="A72" s="188"/>
      <c r="B72" s="187"/>
      <c r="C72" s="184" t="s">
        <v>17</v>
      </c>
      <c r="D72" s="116" t="s">
        <v>9</v>
      </c>
      <c r="E72" s="111">
        <v>18763</v>
      </c>
      <c r="F72" s="111">
        <v>18239</v>
      </c>
      <c r="G72" s="187" t="s">
        <v>8</v>
      </c>
      <c r="H72" s="187" t="s">
        <v>8</v>
      </c>
      <c r="I72" s="187"/>
      <c r="J72" s="184"/>
    </row>
    <row r="73" spans="1:10" ht="18.75" customHeight="1">
      <c r="A73" s="188"/>
      <c r="B73" s="187"/>
      <c r="C73" s="185"/>
      <c r="D73" s="116" t="s">
        <v>10</v>
      </c>
      <c r="E73" s="111">
        <v>0</v>
      </c>
      <c r="F73" s="111">
        <v>0</v>
      </c>
      <c r="G73" s="187"/>
      <c r="H73" s="187"/>
      <c r="I73" s="187"/>
      <c r="J73" s="185"/>
    </row>
    <row r="74" spans="1:10" ht="18.75" customHeight="1">
      <c r="A74" s="188"/>
      <c r="B74" s="187"/>
      <c r="C74" s="185"/>
      <c r="D74" s="116" t="s">
        <v>11</v>
      </c>
      <c r="E74" s="111">
        <v>0</v>
      </c>
      <c r="F74" s="111">
        <v>0</v>
      </c>
      <c r="G74" s="187"/>
      <c r="H74" s="187"/>
      <c r="I74" s="187"/>
      <c r="J74" s="185"/>
    </row>
    <row r="75" spans="1:10" ht="18.75" customHeight="1">
      <c r="A75" s="188"/>
      <c r="B75" s="187"/>
      <c r="C75" s="185"/>
      <c r="D75" s="116" t="s">
        <v>12</v>
      </c>
      <c r="E75" s="111">
        <v>0</v>
      </c>
      <c r="F75" s="111">
        <v>0</v>
      </c>
      <c r="G75" s="187"/>
      <c r="H75" s="187"/>
      <c r="I75" s="187"/>
      <c r="J75" s="185"/>
    </row>
    <row r="76" spans="1:10" ht="18.75" customHeight="1">
      <c r="A76" s="189"/>
      <c r="B76" s="190"/>
      <c r="C76" s="185"/>
      <c r="D76" s="124" t="s">
        <v>13</v>
      </c>
      <c r="E76" s="125">
        <v>106321</v>
      </c>
      <c r="F76" s="125">
        <v>89066</v>
      </c>
      <c r="G76" s="190"/>
      <c r="H76" s="190"/>
      <c r="I76" s="190"/>
      <c r="J76" s="185"/>
    </row>
    <row r="77" spans="1:10" ht="25.5" customHeight="1">
      <c r="A77" s="123"/>
      <c r="B77" s="141" t="s">
        <v>101</v>
      </c>
      <c r="C77" s="142"/>
      <c r="D77" s="143" t="s">
        <v>9</v>
      </c>
      <c r="E77" s="144">
        <f>E72+E66+E60+E54+E48+E42+E36</f>
        <v>1658371</v>
      </c>
      <c r="F77" s="144">
        <f>F72+F66+F60+F54+F48+F42+F36</f>
        <v>1541223.79</v>
      </c>
      <c r="G77" s="121"/>
      <c r="H77" s="121"/>
      <c r="I77" s="121"/>
      <c r="J77" s="122"/>
    </row>
    <row r="78" spans="1:10" ht="18.75" customHeight="1">
      <c r="A78" s="123"/>
      <c r="B78" s="141"/>
      <c r="C78" s="142"/>
      <c r="D78" s="143" t="s">
        <v>10</v>
      </c>
      <c r="E78" s="144">
        <f>E73+E67+E61+E55+E49+E43+E37</f>
        <v>3425949</v>
      </c>
      <c r="F78" s="144">
        <f>F73+F67+F61+F55+F49+F43+F37</f>
        <v>3421205</v>
      </c>
      <c r="G78" s="121"/>
      <c r="H78" s="121"/>
      <c r="I78" s="121"/>
      <c r="J78" s="122"/>
    </row>
    <row r="79" spans="1:10" ht="18.75" customHeight="1">
      <c r="A79" s="123"/>
      <c r="B79" s="141"/>
      <c r="C79" s="142"/>
      <c r="D79" s="143" t="s">
        <v>11</v>
      </c>
      <c r="E79" s="144">
        <f>E74+E68+E62+E56+E50+E38</f>
        <v>0</v>
      </c>
      <c r="F79" s="144">
        <f>F74+F68+F62+F56+F50+F38</f>
        <v>0</v>
      </c>
      <c r="G79" s="121"/>
      <c r="H79" s="121"/>
      <c r="I79" s="121"/>
      <c r="J79" s="122"/>
    </row>
    <row r="80" spans="1:10" ht="18.75" customHeight="1">
      <c r="A80" s="123"/>
      <c r="B80" s="141"/>
      <c r="C80" s="142"/>
      <c r="D80" s="143" t="s">
        <v>12</v>
      </c>
      <c r="E80" s="144">
        <f>E75+E69+E63+E57+E51+E45+E39</f>
        <v>0</v>
      </c>
      <c r="F80" s="144">
        <f>F75+F69+F63+F57+F51+F45+F39</f>
        <v>0</v>
      </c>
      <c r="G80" s="121"/>
      <c r="H80" s="121"/>
      <c r="I80" s="121"/>
      <c r="J80" s="122"/>
    </row>
    <row r="81" spans="1:10" ht="18.75" customHeight="1">
      <c r="A81" s="123"/>
      <c r="B81" s="141"/>
      <c r="C81" s="142"/>
      <c r="D81" s="145" t="s">
        <v>13</v>
      </c>
      <c r="E81" s="144">
        <f>E76+E70+E64+E58+E52+E46+E40</f>
        <v>2297359</v>
      </c>
      <c r="F81" s="144">
        <f>F76+F70+F64+F58+F52+F46+F40</f>
        <v>1735541</v>
      </c>
      <c r="G81" s="121"/>
      <c r="H81" s="121"/>
      <c r="I81" s="121"/>
      <c r="J81" s="122"/>
    </row>
    <row r="82" spans="1:10" ht="15">
      <c r="A82" s="126"/>
      <c r="B82" s="146"/>
      <c r="C82" s="146"/>
      <c r="D82" s="146"/>
      <c r="E82" s="147">
        <f>SUM(E77:E81)</f>
        <v>7381679</v>
      </c>
      <c r="F82" s="147">
        <f>SUM(F77:F81)</f>
        <v>6697969.79</v>
      </c>
      <c r="G82" s="126"/>
      <c r="H82" s="126"/>
      <c r="I82" s="126"/>
      <c r="J82" s="126"/>
    </row>
    <row r="83" spans="1:10" ht="15">
      <c r="A83" s="9"/>
      <c r="B83" s="9"/>
      <c r="C83" s="9"/>
      <c r="D83" s="9"/>
      <c r="E83" s="9"/>
      <c r="F83" s="9"/>
      <c r="G83" s="9"/>
      <c r="H83" s="9"/>
      <c r="I83" s="9"/>
      <c r="J83" s="9"/>
    </row>
    <row r="84" spans="1:10" ht="15">
      <c r="A84" s="176"/>
      <c r="B84" s="176"/>
      <c r="C84" s="176"/>
      <c r="D84" s="176"/>
      <c r="E84" s="176"/>
      <c r="F84" s="176"/>
      <c r="G84" s="176"/>
      <c r="H84" s="176"/>
      <c r="I84" s="176"/>
      <c r="J84" s="176"/>
    </row>
    <row r="85" spans="1:10" ht="15">
      <c r="A85" s="176" t="s">
        <v>27</v>
      </c>
      <c r="B85" s="176"/>
      <c r="C85" s="176"/>
      <c r="D85" s="176"/>
      <c r="E85" s="176"/>
      <c r="F85" s="176"/>
      <c r="G85" s="176"/>
      <c r="H85" s="176"/>
      <c r="I85" s="176"/>
      <c r="J85" s="176"/>
    </row>
    <row r="86" spans="1:10" ht="15">
      <c r="A86" s="9"/>
      <c r="B86" s="9"/>
      <c r="C86" s="9"/>
      <c r="D86" s="9"/>
      <c r="E86" s="9"/>
      <c r="F86" s="9"/>
      <c r="G86" s="9"/>
      <c r="H86" s="9"/>
      <c r="I86" s="9"/>
      <c r="J86" s="9"/>
    </row>
    <row r="87" spans="1:10" ht="15">
      <c r="A87" s="201" t="s">
        <v>28</v>
      </c>
      <c r="B87" s="201"/>
      <c r="C87" s="201"/>
      <c r="D87" s="201"/>
      <c r="E87" s="201"/>
      <c r="F87" s="201"/>
      <c r="G87" s="201"/>
      <c r="H87" s="201"/>
      <c r="I87" s="201"/>
      <c r="J87" s="201"/>
    </row>
    <row r="88" spans="1:10" ht="15">
      <c r="A88" s="201" t="s">
        <v>29</v>
      </c>
      <c r="B88" s="201"/>
      <c r="C88" s="201"/>
      <c r="D88" s="201"/>
      <c r="E88" s="201"/>
      <c r="F88" s="201"/>
      <c r="G88" s="201"/>
      <c r="H88" s="201"/>
      <c r="I88" s="201"/>
      <c r="J88" s="201"/>
    </row>
    <row r="89" spans="1:10" ht="27.75" customHeight="1">
      <c r="A89" s="205" t="s">
        <v>30</v>
      </c>
      <c r="B89" s="205"/>
      <c r="C89" s="205"/>
      <c r="D89" s="205"/>
      <c r="E89" s="205"/>
      <c r="F89" s="205"/>
      <c r="G89" s="205"/>
      <c r="H89" s="205"/>
      <c r="I89" s="205"/>
      <c r="J89" s="205"/>
    </row>
    <row r="90" spans="1:10" ht="16.5" customHeight="1">
      <c r="A90" s="205" t="s">
        <v>31</v>
      </c>
      <c r="B90" s="205"/>
      <c r="C90" s="205"/>
      <c r="D90" s="205"/>
      <c r="E90" s="205"/>
      <c r="F90" s="205"/>
      <c r="G90" s="205"/>
      <c r="H90" s="205"/>
      <c r="I90" s="205"/>
      <c r="J90" s="205"/>
    </row>
    <row r="91" spans="1:10" ht="15">
      <c r="A91" s="200" t="s">
        <v>32</v>
      </c>
      <c r="B91" s="200"/>
      <c r="C91" s="200"/>
      <c r="D91" s="200"/>
      <c r="E91" s="200"/>
      <c r="F91" s="200"/>
      <c r="G91" s="200"/>
      <c r="H91" s="200"/>
      <c r="I91" s="200"/>
      <c r="J91" s="200"/>
    </row>
    <row r="92" spans="1:10" ht="15">
      <c r="A92" s="200" t="s">
        <v>33</v>
      </c>
      <c r="B92" s="200"/>
      <c r="C92" s="200"/>
      <c r="D92" s="200"/>
      <c r="E92" s="200"/>
      <c r="F92" s="200"/>
      <c r="G92" s="200"/>
      <c r="H92" s="200"/>
      <c r="I92" s="200"/>
      <c r="J92" s="200"/>
    </row>
    <row r="93" spans="1:10" ht="15">
      <c r="A93" s="200" t="s">
        <v>34</v>
      </c>
      <c r="B93" s="200"/>
      <c r="C93" s="200"/>
      <c r="D93" s="200"/>
      <c r="E93" s="200"/>
      <c r="F93" s="200"/>
      <c r="G93" s="200"/>
      <c r="H93" s="200"/>
      <c r="I93" s="200"/>
      <c r="J93" s="200"/>
    </row>
    <row r="94" spans="1:10" ht="15">
      <c r="A94" s="5"/>
      <c r="B94" s="5"/>
      <c r="C94" s="5"/>
      <c r="D94" s="5"/>
      <c r="E94" s="5"/>
      <c r="F94" s="5"/>
      <c r="G94" s="5"/>
      <c r="H94" s="5"/>
      <c r="I94" s="5"/>
      <c r="J94" s="5"/>
    </row>
    <row r="95" spans="1:10" ht="15">
      <c r="A95" s="204" t="s">
        <v>35</v>
      </c>
      <c r="B95" s="204"/>
      <c r="C95" s="204"/>
      <c r="D95" s="204"/>
      <c r="E95" s="204"/>
      <c r="F95" s="204"/>
      <c r="G95" s="204"/>
      <c r="H95" s="204"/>
      <c r="I95" s="204"/>
      <c r="J95" s="204"/>
    </row>
    <row r="96" spans="1:2" ht="15">
      <c r="A96" s="82"/>
      <c r="B96" s="82"/>
    </row>
    <row r="97" spans="1:2" ht="15">
      <c r="A97" s="186" t="s">
        <v>69</v>
      </c>
      <c r="B97" s="186"/>
    </row>
    <row r="98" spans="1:10" ht="107.25" customHeight="1">
      <c r="A98" s="182" t="s">
        <v>144</v>
      </c>
      <c r="B98" s="183"/>
      <c r="C98" s="183"/>
      <c r="D98" s="183"/>
      <c r="E98" s="183"/>
      <c r="F98" s="183"/>
      <c r="G98" s="183"/>
      <c r="H98" s="183"/>
      <c r="I98" s="183"/>
      <c r="J98" s="183"/>
    </row>
    <row r="99" spans="1:3" ht="15">
      <c r="A99" s="7" t="s">
        <v>36</v>
      </c>
      <c r="B99" s="7"/>
      <c r="C99" s="7"/>
    </row>
    <row r="100" spans="1:3" ht="15">
      <c r="A100" s="199" t="s">
        <v>37</v>
      </c>
      <c r="B100" s="199"/>
      <c r="C100" s="199"/>
    </row>
    <row r="102" spans="5:7" ht="15">
      <c r="E102" s="10"/>
      <c r="F102" s="10"/>
      <c r="G102" s="10"/>
    </row>
  </sheetData>
  <sheetProtection/>
  <mergeCells count="75">
    <mergeCell ref="A11:J11"/>
    <mergeCell ref="A15:J15"/>
    <mergeCell ref="A100:C100"/>
    <mergeCell ref="A93:J93"/>
    <mergeCell ref="A95:J95"/>
    <mergeCell ref="A87:J87"/>
    <mergeCell ref="A88:J88"/>
    <mergeCell ref="A89:J89"/>
    <mergeCell ref="A90:J90"/>
    <mergeCell ref="A91:J91"/>
    <mergeCell ref="A92:J92"/>
    <mergeCell ref="A14:J14"/>
    <mergeCell ref="A17:J17"/>
    <mergeCell ref="A20:J20"/>
    <mergeCell ref="A21:J21"/>
    <mergeCell ref="A84:J84"/>
    <mergeCell ref="A85:J85"/>
    <mergeCell ref="A25:A34"/>
    <mergeCell ref="B25:B34"/>
    <mergeCell ref="C25:C34"/>
    <mergeCell ref="A3:J3"/>
    <mergeCell ref="A4:J4"/>
    <mergeCell ref="A5:J5"/>
    <mergeCell ref="A7:J7"/>
    <mergeCell ref="A8:J8"/>
    <mergeCell ref="A10:J10"/>
    <mergeCell ref="D25:D34"/>
    <mergeCell ref="E25:E34"/>
    <mergeCell ref="F25:F34"/>
    <mergeCell ref="H35:I35"/>
    <mergeCell ref="A36:A40"/>
    <mergeCell ref="B36:B40"/>
    <mergeCell ref="C36:C40"/>
    <mergeCell ref="G36:G40"/>
    <mergeCell ref="H36:I40"/>
    <mergeCell ref="H41:I41"/>
    <mergeCell ref="A42:A46"/>
    <mergeCell ref="B42:B46"/>
    <mergeCell ref="C42:C46"/>
    <mergeCell ref="G42:G46"/>
    <mergeCell ref="H42:I46"/>
    <mergeCell ref="H47:I47"/>
    <mergeCell ref="A48:A52"/>
    <mergeCell ref="B48:B52"/>
    <mergeCell ref="C48:C52"/>
    <mergeCell ref="G48:G52"/>
    <mergeCell ref="H48:I52"/>
    <mergeCell ref="H53:I53"/>
    <mergeCell ref="A54:A58"/>
    <mergeCell ref="B54:B58"/>
    <mergeCell ref="C54:C58"/>
    <mergeCell ref="G54:G58"/>
    <mergeCell ref="H54:I58"/>
    <mergeCell ref="H59:I59"/>
    <mergeCell ref="A60:A64"/>
    <mergeCell ref="B60:B64"/>
    <mergeCell ref="C60:C64"/>
    <mergeCell ref="G60:G64"/>
    <mergeCell ref="H60:I64"/>
    <mergeCell ref="H65:I65"/>
    <mergeCell ref="A66:A70"/>
    <mergeCell ref="B66:B70"/>
    <mergeCell ref="C66:C70"/>
    <mergeCell ref="G66:G70"/>
    <mergeCell ref="H66:I70"/>
    <mergeCell ref="J41:J46"/>
    <mergeCell ref="A98:J98"/>
    <mergeCell ref="J72:J76"/>
    <mergeCell ref="A97:B97"/>
    <mergeCell ref="H71:I71"/>
    <mergeCell ref="A72:A76"/>
    <mergeCell ref="B72:B76"/>
    <mergeCell ref="C72:C76"/>
    <mergeCell ref="G72:G76"/>
    <mergeCell ref="H72:I76"/>
  </mergeCells>
  <printOptions horizontalCentered="1"/>
  <pageMargins left="0.11811023622047245" right="0.11811023622047245" top="0.35433070866141736" bottom="0.35433070866141736" header="0.1968503937007874" footer="0.1968503937007874"/>
  <pageSetup horizontalDpi="600" verticalDpi="600" orientation="landscape" paperSize="9" scale="52" r:id="rId1"/>
  <rowBreaks count="4" manualBreakCount="4">
    <brk id="34" max="9" man="1"/>
    <brk id="58" max="9" man="1"/>
    <brk id="82" max="255" man="1"/>
    <brk id="1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Virginija</dc:creator>
  <cp:keywords/>
  <dc:description/>
  <cp:lastModifiedBy>Vilma Meciukoniene</cp:lastModifiedBy>
  <cp:lastPrinted>2019-01-22T07:49:04Z</cp:lastPrinted>
  <dcterms:created xsi:type="dcterms:W3CDTF">2017-01-11T17:55:49Z</dcterms:created>
  <dcterms:modified xsi:type="dcterms:W3CDTF">2020-02-04T07:55:13Z</dcterms:modified>
  <cp:category/>
  <cp:version/>
  <cp:contentType/>
  <cp:contentStatus/>
</cp:coreProperties>
</file>